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<sst xmlns="http://schemas.openxmlformats.org/spreadsheetml/2006/main" count="33">
  <si>
    <t xml:space="preserve">寿县2020年6月份散居特困人员供养资金汇总表
</t>
  </si>
  <si>
    <t>单位：寿县民政局</t>
  </si>
  <si>
    <t>单位：人、元</t>
  </si>
  <si>
    <t>乡镇名称</t>
  </si>
  <si>
    <t>散居农村特困供养人员数</t>
  </si>
  <si>
    <t>资金</t>
  </si>
  <si>
    <t>城市特困供养人员数</t>
  </si>
  <si>
    <r>
      <rPr>
        <sz val="12"/>
        <color indexed="8"/>
        <rFont val="宋体"/>
        <charset val="134"/>
      </rPr>
      <t>寿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春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</si>
  <si>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保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义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</si>
  <si>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t>八公山乡</t>
  </si>
  <si>
    <r>
      <rPr>
        <sz val="12"/>
        <color indexed="8"/>
        <rFont val="宋体"/>
        <charset val="134"/>
      </rPr>
      <t>安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丰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</si>
  <si>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双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桥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</si>
  <si>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众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兴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</si>
  <si>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涧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沟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</si>
  <si>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隐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贤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</si>
  <si>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丰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庄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</si>
  <si>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茶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庵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</si>
  <si>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t>正阳关镇</t>
  </si>
  <si>
    <r>
      <rPr>
        <sz val="12"/>
        <color indexed="8"/>
        <rFont val="宋体"/>
        <charset val="134"/>
      </rPr>
      <t>三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觉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</si>
  <si>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迎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河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</si>
  <si>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炎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刘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</si>
  <si>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张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李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乡</t>
    </r>
  </si>
  <si>
    <r>
      <rPr>
        <sz val="12"/>
        <color indexed="8"/>
        <rFont val="宋体"/>
        <charset val="134"/>
      </rPr>
      <t>刘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岗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</si>
  <si>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板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桥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</si>
  <si>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t>双庙集镇</t>
  </si>
  <si>
    <t>安丰塘镇</t>
  </si>
  <si>
    <r>
      <rPr>
        <sz val="12"/>
        <color indexed="8"/>
        <rFont val="宋体"/>
        <charset val="134"/>
      </rPr>
      <t>瓦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埠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</si>
  <si>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窑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口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</si>
  <si>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大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顺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</si>
  <si>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堰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口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</si>
  <si>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小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甸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</si>
  <si>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陶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店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乡</t>
    </r>
  </si>
  <si>
    <t>合  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</si>
</sst>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22"/>
      <name val="黑体"/>
      <charset val="134"/>
    </font>
    <font>
      <sz val="12"/>
      <name val="宋体"/>
      <charset val="134"/>
    </font>
    <font>
      <sz val="16"/>
      <name val="宋体"/>
      <charset val="134"/>
    </font>
    <font>
      <b/>
      <sz val="16"/>
      <name val="宋体"/>
      <charset val="134"/>
    </font>
    <font>
      <sz val="12"/>
      <color indexed="8"/>
      <name val="宋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color indexed="8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7" fillId="1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0" borderId="6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0" borderId="3" applyNumberFormat="0" applyAlignment="0" applyProtection="0">
      <alignment vertical="center"/>
    </xf>
    <xf numFmtId="0" fontId="25" fillId="10" borderId="5" applyNumberFormat="0" applyAlignment="0" applyProtection="0">
      <alignment vertical="center"/>
    </xf>
    <xf numFmtId="0" fontId="23" fillId="27" borderId="8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" fillId="0" borderId="0"/>
  </cellStyleXfs>
  <cellXfs count="17">
    <xf numFmtId="0" fontId="0" fillId="0" borderId="0" xfId="0">
      <alignment vertical="center"/>
    </xf>
    <xf numFmtId="0" fontId="1" fillId="0" borderId="0" xfId="50" applyFont="1" applyAlignment="1">
      <alignment horizontal="center" vertical="center" wrapText="1"/>
    </xf>
    <xf numFmtId="0" fontId="2" fillId="0" borderId="1" xfId="50" applyFont="1" applyBorder="1" applyAlignment="1">
      <alignment horizontal="left" vertical="center"/>
    </xf>
    <xf numFmtId="0" fontId="3" fillId="0" borderId="0" xfId="50" applyFont="1" applyBorder="1" applyAlignment="1">
      <alignment horizontal="left" vertical="center"/>
    </xf>
    <xf numFmtId="0" fontId="3" fillId="0" borderId="0" xfId="50" applyFont="1" applyAlignment="1">
      <alignment horizontal="left" vertical="center"/>
    </xf>
    <xf numFmtId="0" fontId="4" fillId="0" borderId="0" xfId="50" applyFon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5" fillId="2" borderId="2" xfId="5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2" borderId="2" xfId="50" applyFont="1" applyFill="1" applyBorder="1" applyAlignment="1">
      <alignment horizontal="center" vertical="center"/>
    </xf>
    <xf numFmtId="0" fontId="5" fillId="2" borderId="2" xfId="5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50" applyFont="1" applyFill="1" applyBorder="1" applyAlignment="1">
      <alignment horizontal="center" vertical="center"/>
    </xf>
    <xf numFmtId="0" fontId="6" fillId="2" borderId="2" xfId="5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五保指标情况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A1" sqref="A1:K16"/>
    </sheetView>
  </sheetViews>
  <sheetFormatPr defaultColWidth="9" defaultRowHeight="13.5"/>
  <sheetData>
    <row r="1" ht="27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0.25" spans="1:11">
      <c r="A2" s="2" t="s">
        <v>1</v>
      </c>
      <c r="B2" s="3"/>
      <c r="C2" s="4"/>
      <c r="D2" s="4"/>
      <c r="E2" s="4"/>
      <c r="F2" s="5"/>
      <c r="G2" s="6" t="s">
        <v>2</v>
      </c>
      <c r="H2" s="6"/>
      <c r="I2" s="6"/>
      <c r="J2" s="16"/>
      <c r="K2" s="16"/>
    </row>
    <row r="3" ht="42.75" spans="1:11">
      <c r="A3" s="7" t="s">
        <v>3</v>
      </c>
      <c r="B3" s="7" t="s">
        <v>4</v>
      </c>
      <c r="C3" s="7" t="s">
        <v>5</v>
      </c>
      <c r="D3" s="7" t="s">
        <v>6</v>
      </c>
      <c r="E3" s="8" t="s">
        <v>5</v>
      </c>
      <c r="F3" s="9"/>
      <c r="G3" s="7" t="s">
        <v>3</v>
      </c>
      <c r="H3" s="7" t="s">
        <v>4</v>
      </c>
      <c r="I3" s="8" t="s">
        <v>5</v>
      </c>
      <c r="J3" s="7" t="s">
        <v>6</v>
      </c>
      <c r="K3" s="8" t="s">
        <v>5</v>
      </c>
    </row>
    <row r="4" ht="15.75" spans="1:11">
      <c r="A4" s="10" t="s">
        <v>7</v>
      </c>
      <c r="B4" s="9">
        <v>504</v>
      </c>
      <c r="C4" s="9">
        <f t="shared" ref="C4:C16" si="0">B4*500</f>
        <v>252000</v>
      </c>
      <c r="D4" s="9">
        <v>52</v>
      </c>
      <c r="E4" s="9">
        <f>D4*750</f>
        <v>39000</v>
      </c>
      <c r="F4" s="9"/>
      <c r="G4" s="10" t="s">
        <v>8</v>
      </c>
      <c r="H4" s="11">
        <v>504</v>
      </c>
      <c r="I4" s="12">
        <f t="shared" ref="I4:I15" si="1">H4*500</f>
        <v>252000</v>
      </c>
      <c r="J4" s="11">
        <v>1</v>
      </c>
      <c r="K4" s="12">
        <v>750</v>
      </c>
    </row>
    <row r="5" ht="15.75" spans="1:11">
      <c r="A5" s="10" t="s">
        <v>9</v>
      </c>
      <c r="B5" s="9">
        <v>95</v>
      </c>
      <c r="C5" s="9">
        <f t="shared" si="0"/>
        <v>47500</v>
      </c>
      <c r="D5" s="9"/>
      <c r="E5" s="9"/>
      <c r="F5" s="9"/>
      <c r="G5" s="10" t="s">
        <v>10</v>
      </c>
      <c r="H5" s="12">
        <v>548</v>
      </c>
      <c r="I5" s="12">
        <f t="shared" si="1"/>
        <v>274000</v>
      </c>
      <c r="J5" s="12"/>
      <c r="K5" s="12"/>
    </row>
    <row r="6" ht="15.75" spans="1:11">
      <c r="A6" s="10" t="s">
        <v>11</v>
      </c>
      <c r="B6" s="9">
        <v>518</v>
      </c>
      <c r="C6" s="9">
        <f t="shared" si="0"/>
        <v>259000</v>
      </c>
      <c r="D6" s="9"/>
      <c r="E6" s="9"/>
      <c r="F6" s="9"/>
      <c r="G6" s="10" t="s">
        <v>12</v>
      </c>
      <c r="H6" s="12">
        <v>439</v>
      </c>
      <c r="I6" s="12">
        <f t="shared" si="1"/>
        <v>219500</v>
      </c>
      <c r="J6" s="12">
        <v>16</v>
      </c>
      <c r="K6" s="12">
        <f t="shared" ref="K6:K10" si="2">J6*750</f>
        <v>12000</v>
      </c>
    </row>
    <row r="7" ht="15.75" spans="1:11">
      <c r="A7" s="10" t="s">
        <v>13</v>
      </c>
      <c r="B7" s="9">
        <v>395</v>
      </c>
      <c r="C7" s="9">
        <f t="shared" si="0"/>
        <v>197500</v>
      </c>
      <c r="D7" s="9"/>
      <c r="E7" s="9"/>
      <c r="F7" s="9"/>
      <c r="G7" s="10" t="s">
        <v>14</v>
      </c>
      <c r="H7" s="12">
        <v>382</v>
      </c>
      <c r="I7" s="12">
        <f t="shared" si="1"/>
        <v>191000</v>
      </c>
      <c r="J7" s="12"/>
      <c r="K7" s="12"/>
    </row>
    <row r="8" ht="15.75" spans="1:11">
      <c r="A8" s="10" t="s">
        <v>15</v>
      </c>
      <c r="B8" s="9">
        <v>352</v>
      </c>
      <c r="C8" s="9">
        <f t="shared" si="0"/>
        <v>176000</v>
      </c>
      <c r="D8" s="9"/>
      <c r="E8" s="9"/>
      <c r="F8" s="9"/>
      <c r="G8" s="10" t="s">
        <v>16</v>
      </c>
      <c r="H8" s="13">
        <v>264</v>
      </c>
      <c r="I8" s="12">
        <f t="shared" si="1"/>
        <v>132000</v>
      </c>
      <c r="J8" s="13">
        <v>5</v>
      </c>
      <c r="K8" s="12">
        <f t="shared" si="2"/>
        <v>3750</v>
      </c>
    </row>
    <row r="9" ht="15.75" spans="1:11">
      <c r="A9" s="10" t="s">
        <v>17</v>
      </c>
      <c r="B9" s="14">
        <v>389</v>
      </c>
      <c r="C9" s="9">
        <f t="shared" si="0"/>
        <v>194500</v>
      </c>
      <c r="D9" s="9">
        <v>54</v>
      </c>
      <c r="E9" s="9">
        <f t="shared" ref="E9:E12" si="3">D9*750</f>
        <v>40500</v>
      </c>
      <c r="F9" s="9"/>
      <c r="G9" s="10" t="s">
        <v>18</v>
      </c>
      <c r="H9" s="11">
        <v>562</v>
      </c>
      <c r="I9" s="12">
        <f t="shared" si="1"/>
        <v>281000</v>
      </c>
      <c r="J9" s="11">
        <v>18</v>
      </c>
      <c r="K9" s="12">
        <f t="shared" si="2"/>
        <v>13500</v>
      </c>
    </row>
    <row r="10" ht="15.75" spans="1:11">
      <c r="A10" s="10" t="s">
        <v>19</v>
      </c>
      <c r="B10" s="9">
        <v>398</v>
      </c>
      <c r="C10" s="9">
        <f t="shared" si="0"/>
        <v>199000</v>
      </c>
      <c r="D10" s="9">
        <v>46</v>
      </c>
      <c r="E10" s="9">
        <f t="shared" si="3"/>
        <v>34500</v>
      </c>
      <c r="F10" s="9"/>
      <c r="G10" s="10" t="s">
        <v>20</v>
      </c>
      <c r="H10" s="12">
        <v>584</v>
      </c>
      <c r="I10" s="12">
        <f t="shared" si="1"/>
        <v>292000</v>
      </c>
      <c r="J10" s="12">
        <v>6</v>
      </c>
      <c r="K10" s="12">
        <f t="shared" si="2"/>
        <v>4500</v>
      </c>
    </row>
    <row r="11" ht="15.75" spans="1:11">
      <c r="A11" s="10" t="s">
        <v>21</v>
      </c>
      <c r="B11" s="9">
        <v>442</v>
      </c>
      <c r="C11" s="9">
        <f t="shared" si="0"/>
        <v>221000</v>
      </c>
      <c r="D11" s="9"/>
      <c r="E11" s="9"/>
      <c r="F11" s="9"/>
      <c r="G11" s="10" t="s">
        <v>22</v>
      </c>
      <c r="H11" s="11">
        <v>392</v>
      </c>
      <c r="I11" s="12">
        <f t="shared" si="1"/>
        <v>196000</v>
      </c>
      <c r="J11" s="11"/>
      <c r="K11" s="12"/>
    </row>
    <row r="12" ht="15.75" spans="1:11">
      <c r="A12" s="10" t="s">
        <v>23</v>
      </c>
      <c r="B12" s="9">
        <v>558</v>
      </c>
      <c r="C12" s="9">
        <f t="shared" si="0"/>
        <v>279000</v>
      </c>
      <c r="D12" s="9">
        <v>1</v>
      </c>
      <c r="E12" s="9">
        <f t="shared" si="3"/>
        <v>750</v>
      </c>
      <c r="F12" s="9"/>
      <c r="G12" s="10" t="s">
        <v>24</v>
      </c>
      <c r="H12" s="12">
        <v>330</v>
      </c>
      <c r="I12" s="12">
        <f t="shared" si="1"/>
        <v>165000</v>
      </c>
      <c r="J12" s="12"/>
      <c r="K12" s="12"/>
    </row>
    <row r="13" ht="15.75" spans="1:11">
      <c r="A13" s="10" t="s">
        <v>25</v>
      </c>
      <c r="B13" s="9">
        <v>442</v>
      </c>
      <c r="C13" s="9">
        <f t="shared" si="0"/>
        <v>221000</v>
      </c>
      <c r="D13" s="9"/>
      <c r="E13" s="9"/>
      <c r="F13" s="9"/>
      <c r="G13" s="10" t="s">
        <v>26</v>
      </c>
      <c r="H13" s="12">
        <v>225</v>
      </c>
      <c r="I13" s="12">
        <f t="shared" si="1"/>
        <v>112500</v>
      </c>
      <c r="J13" s="12"/>
      <c r="K13" s="12"/>
    </row>
    <row r="14" ht="15.75" spans="1:11">
      <c r="A14" s="10" t="s">
        <v>27</v>
      </c>
      <c r="B14" s="15">
        <v>309</v>
      </c>
      <c r="C14" s="9">
        <f t="shared" si="0"/>
        <v>154500</v>
      </c>
      <c r="D14" s="9">
        <v>3</v>
      </c>
      <c r="E14" s="9">
        <f>D14*750</f>
        <v>2250</v>
      </c>
      <c r="F14" s="9"/>
      <c r="G14" s="10" t="s">
        <v>28</v>
      </c>
      <c r="H14" s="12">
        <v>420</v>
      </c>
      <c r="I14" s="12">
        <f t="shared" si="1"/>
        <v>210000</v>
      </c>
      <c r="J14" s="12"/>
      <c r="K14" s="12"/>
    </row>
    <row r="15" ht="15.75" spans="1:11">
      <c r="A15" s="10" t="s">
        <v>29</v>
      </c>
      <c r="B15" s="15">
        <v>528</v>
      </c>
      <c r="C15" s="9">
        <f t="shared" si="0"/>
        <v>264000</v>
      </c>
      <c r="D15" s="9">
        <v>6</v>
      </c>
      <c r="E15" s="9">
        <f>D15*750</f>
        <v>4500</v>
      </c>
      <c r="F15" s="9"/>
      <c r="G15" s="10" t="s">
        <v>30</v>
      </c>
      <c r="H15" s="12">
        <v>672</v>
      </c>
      <c r="I15" s="12">
        <f t="shared" si="1"/>
        <v>336000</v>
      </c>
      <c r="J15" s="12">
        <v>11</v>
      </c>
      <c r="K15" s="12">
        <f>J15*750</f>
        <v>8250</v>
      </c>
    </row>
    <row r="16" ht="15.75" spans="1:11">
      <c r="A16" s="10" t="s">
        <v>31</v>
      </c>
      <c r="B16" s="9">
        <v>92</v>
      </c>
      <c r="C16" s="9">
        <f t="shared" si="0"/>
        <v>46000</v>
      </c>
      <c r="D16" s="9"/>
      <c r="E16" s="9"/>
      <c r="F16" s="9"/>
      <c r="G16" s="9" t="s">
        <v>32</v>
      </c>
      <c r="H16" s="9">
        <v>10344</v>
      </c>
      <c r="I16" s="12">
        <v>5172000</v>
      </c>
      <c r="J16" s="9">
        <v>219</v>
      </c>
      <c r="K16" s="12">
        <v>164250</v>
      </c>
    </row>
  </sheetData>
  <mergeCells count="3">
    <mergeCell ref="A1:K1"/>
    <mergeCell ref="G2:I2"/>
    <mergeCell ref="F3:F16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LTKJ</dc:creator>
  <cp:lastModifiedBy>轨迹1385774608</cp:lastModifiedBy>
  <dcterms:created xsi:type="dcterms:W3CDTF">2020-07-06T06:59:48Z</dcterms:created>
  <dcterms:modified xsi:type="dcterms:W3CDTF">2020-07-06T07:05:57Z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