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0380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</sheets>
  <definedNames>
    <definedName name="_xlnm.Print_Area" localSheetId="2">'综合2'!$AZ$1:$BH$25</definedName>
  </definedNames>
  <calcPr fullCalcOnLoad="1"/>
</workbook>
</file>

<file path=xl/sharedStrings.xml><?xml version="1.0" encoding="utf-8"?>
<sst xmlns="http://schemas.openxmlformats.org/spreadsheetml/2006/main" count="1322" uniqueCount="459">
  <si>
    <t>月度经济运行监测   （月刊）</t>
  </si>
  <si>
    <t>全市主要经济指标</t>
  </si>
  <si>
    <t>近年7月份全市主要经济指标增长情况</t>
  </si>
  <si>
    <t>近年1-7月份全市主要经济指标增长情况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</si>
  <si>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</si>
  <si>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</si>
  <si>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</si>
  <si>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</si>
  <si>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</si>
  <si>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</si>
  <si>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</si>
  <si>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</si>
  <si>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</si>
  <si>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</si>
  <si>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</si>
  <si>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</si>
  <si>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</si>
  <si>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t>对 外 贸 易</t>
  </si>
  <si>
    <t>各类市场主体</t>
  </si>
  <si>
    <t>民营经济</t>
  </si>
  <si>
    <t xml:space="preserve">       （总第336期）                2020.1-7</t>
  </si>
  <si>
    <t>单位：万元</t>
  </si>
  <si>
    <t>单位:%</t>
  </si>
  <si>
    <t xml:space="preserve">单位:% </t>
  </si>
  <si>
    <t>单位：万元、万平方米</t>
  </si>
  <si>
    <t>单 位：万元</t>
  </si>
  <si>
    <t xml:space="preserve"> 单位：万美元</t>
  </si>
  <si>
    <t xml:space="preserve"> 单位：户数</t>
  </si>
  <si>
    <t xml:space="preserve"> 单位：亿元、户</t>
  </si>
  <si>
    <t xml:space="preserve">                   </t>
  </si>
  <si>
    <t>指    标</t>
  </si>
  <si>
    <t>7月</t>
  </si>
  <si>
    <t>比上年同月    增长（%）</t>
  </si>
  <si>
    <t>1-7月       累  计</t>
  </si>
  <si>
    <t>比上年同期    增长（%）</t>
  </si>
  <si>
    <t>2017年     7月</t>
  </si>
  <si>
    <t>2018年     7月</t>
  </si>
  <si>
    <t>2019年     7月</t>
  </si>
  <si>
    <t>2020年     7月</t>
  </si>
  <si>
    <t>2017年     1-7月</t>
  </si>
  <si>
    <t>2018年     1-7月</t>
  </si>
  <si>
    <t>2019年     1-7月</t>
  </si>
  <si>
    <t>2020年     1-7月</t>
  </si>
  <si>
    <t>7月份同比增长（%）</t>
  </si>
  <si>
    <t>1-7月份同比增长（%）</t>
  </si>
  <si>
    <t>计量      单位</t>
  </si>
  <si>
    <t>1- 7月       累  计</t>
  </si>
  <si>
    <t>1-7月   平 均</t>
  </si>
  <si>
    <t>指     标</t>
  </si>
  <si>
    <t>2020年1-6月份</t>
  </si>
  <si>
    <t>比上年同期增长（%）</t>
  </si>
  <si>
    <t>1-7月累计</t>
  </si>
  <si>
    <t>1-7月份比上年同期增长（%）</t>
  </si>
  <si>
    <t>1-7月   累 计</t>
  </si>
  <si>
    <t>比上年   同期增长（%）</t>
  </si>
  <si>
    <t>7月末
余 额</t>
  </si>
  <si>
    <t>比今年上
月末增减</t>
  </si>
  <si>
    <t>比今年
初增减</t>
  </si>
  <si>
    <t>上年同期         增减数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</si>
  <si>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</si>
  <si>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</si>
  <si>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</si>
  <si>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</si>
  <si>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</si>
  <si>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</si>
  <si>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</si>
  <si>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</si>
  <si>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</si>
  <si>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</si>
  <si>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</si>
  <si>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</si>
  <si>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</si>
  <si>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全部财政收入</t>
  </si>
  <si>
    <t xml:space="preserve">   金融机构各项存款</t>
  </si>
  <si>
    <t>进出口总额</t>
  </si>
  <si>
    <t>市场主体总量</t>
  </si>
  <si>
    <t>规模以上民营工业增加值</t>
  </si>
  <si>
    <t xml:space="preserve"> </t>
  </si>
  <si>
    <t>二、限额以上消费品零售总额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</si>
  <si>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</si>
  <si>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</si>
  <si>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</si>
  <si>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</si>
  <si>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</si>
  <si>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>二、限额以上消费品零售额</t>
  </si>
  <si>
    <t xml:space="preserve">    #:500万元以上项目（亿元）</t>
  </si>
  <si>
    <t>二、采矿业</t>
  </si>
  <si>
    <t xml:space="preserve">    #:住  宅</t>
  </si>
  <si>
    <t>上划中央收入</t>
  </si>
  <si>
    <t xml:space="preserve">     住户存款</t>
  </si>
  <si>
    <t>进  口</t>
  </si>
  <si>
    <t xml:space="preserve">       企业合计</t>
  </si>
  <si>
    <t>集体经济</t>
  </si>
  <si>
    <t>．统计分析．</t>
  </si>
  <si>
    <t>三、全部财政收入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</si>
  <si>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</si>
  <si>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</si>
  <si>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</si>
  <si>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</si>
  <si>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</si>
  <si>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</si>
  <si>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</si>
  <si>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</si>
  <si>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</si>
  <si>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</si>
  <si>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>地方财政收入</t>
  </si>
  <si>
    <t xml:space="preserve">       活期存款</t>
  </si>
  <si>
    <t>出  口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</si>
  <si>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</si>
  <si>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</si>
  <si>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</si>
  <si>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#:地方财政收入</t>
  </si>
  <si>
    <t xml:space="preserve">          股份合作企业</t>
  </si>
  <si>
    <t>化学原料和化学制品制造业</t>
  </si>
  <si>
    <t>纯碱</t>
  </si>
  <si>
    <t>吨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</si>
  <si>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</si>
  <si>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</si>
  <si>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</si>
  <si>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</si>
  <si>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</si>
  <si>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</si>
  <si>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税收收入</t>
  </si>
  <si>
    <t xml:space="preserve">       定期及其他存款</t>
  </si>
  <si>
    <t>机电产品</t>
  </si>
  <si>
    <t xml:space="preserve">         内资</t>
  </si>
  <si>
    <t>其他</t>
  </si>
  <si>
    <t xml:space="preserve">．月度国民经济运行监测    </t>
  </si>
  <si>
    <t xml:space="preserve">    财政支出</t>
  </si>
  <si>
    <t xml:space="preserve">          股份制企业</t>
  </si>
  <si>
    <t>医药制造业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</si>
  <si>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</si>
  <si>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</si>
  <si>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</si>
  <si>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</si>
  <si>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</si>
  <si>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</si>
  <si>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三、商品房屋建筑销售面积</t>
  </si>
  <si>
    <t xml:space="preserve">  #:增值税(25%)</t>
  </si>
  <si>
    <t xml:space="preserve">     非金融企业存款</t>
  </si>
  <si>
    <t>高新技术产品</t>
  </si>
  <si>
    <t xml:space="preserve">         外资</t>
  </si>
  <si>
    <t>民间投资</t>
  </si>
  <si>
    <t xml:space="preserve">     全市主要经济指标 ……………………………………6</t>
  </si>
  <si>
    <t>四、进出口总额（万美元）</t>
  </si>
  <si>
    <t>四、进出口总额</t>
  </si>
  <si>
    <t xml:space="preserve">          外商及港澳台商投资企业</t>
  </si>
  <si>
    <t>橡胶和塑料制品业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</si>
  <si>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</si>
  <si>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</si>
  <si>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</si>
  <si>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</si>
  <si>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</si>
  <si>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</si>
  <si>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</si>
  <si>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企业所得税(25%)</t>
  </si>
  <si>
    <t>出口 按贸易方式分</t>
  </si>
  <si>
    <t xml:space="preserve">         农民专业合作社</t>
  </si>
  <si>
    <t xml:space="preserve">     近年7月份全市主要经济指标增长情况………………8</t>
  </si>
  <si>
    <t xml:space="preserve">      #:进  口</t>
  </si>
  <si>
    <t xml:space="preserve">          其他</t>
  </si>
  <si>
    <t>非金属矿物制品业</t>
  </si>
  <si>
    <t>塑料制品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</si>
  <si>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</si>
  <si>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</si>
  <si>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</si>
  <si>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</si>
  <si>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</si>
  <si>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</si>
  <si>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  个人所得税(25%)</t>
  </si>
  <si>
    <t>一般贸易</t>
  </si>
  <si>
    <t xml:space="preserve">       个体户</t>
  </si>
  <si>
    <t xml:space="preserve">     近年1-7月份全市主要经济指标增长情况……………9</t>
  </si>
  <si>
    <t xml:space="preserve">        出  口</t>
  </si>
  <si>
    <t>在总计中: 民营企业</t>
  </si>
  <si>
    <t>黑色金属冶炼和压延加工业</t>
  </si>
  <si>
    <t>水泥</t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</si>
  <si>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</si>
  <si>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</si>
  <si>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</si>
  <si>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</si>
  <si>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</si>
  <si>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</si>
  <si>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城市维护建设税</t>
  </si>
  <si>
    <t xml:space="preserve">     机关团体存款</t>
  </si>
  <si>
    <t>加工贸易</t>
  </si>
  <si>
    <t>本年新增市场主体</t>
  </si>
  <si>
    <t xml:space="preserve">     全市规模以上工业增加值……………………………10</t>
  </si>
  <si>
    <t xml:space="preserve">    外商直接投资</t>
  </si>
  <si>
    <t>五、固定资产投资额</t>
  </si>
  <si>
    <t>在总计中: 国有控股企业</t>
  </si>
  <si>
    <t>有色金属冶炼和压延加工业</t>
  </si>
  <si>
    <t>粗钢</t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</si>
  <si>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</si>
  <si>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</si>
  <si>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</si>
  <si>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</si>
  <si>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</si>
  <si>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</si>
  <si>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非税收收入</t>
  </si>
  <si>
    <t xml:space="preserve">     财政性存款</t>
  </si>
  <si>
    <t>其它贸易</t>
  </si>
  <si>
    <t>新增市场主体</t>
  </si>
  <si>
    <t xml:space="preserve">     规模以上工业产品产量………………………………14</t>
  </si>
  <si>
    <t xml:space="preserve">    #:500万元以上项目</t>
  </si>
  <si>
    <t>在总计中: 大中型工业企业</t>
  </si>
  <si>
    <t>金属制品业</t>
  </si>
  <si>
    <t>乳制品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</si>
  <si>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</si>
  <si>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</si>
  <si>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</si>
  <si>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</si>
  <si>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专项收入</t>
  </si>
  <si>
    <t xml:space="preserve">     非银行业金融机构存款</t>
  </si>
  <si>
    <t>出口 按企业性质分</t>
  </si>
  <si>
    <t xml:space="preserve">  1、企业合计</t>
  </si>
  <si>
    <t xml:space="preserve">     规模以上工业产品销售率……………………………16</t>
  </si>
  <si>
    <t xml:space="preserve">          #:第一产业</t>
  </si>
  <si>
    <t xml:space="preserve">          #:国有企业</t>
  </si>
  <si>
    <t>通用设备制造业</t>
  </si>
  <si>
    <t>玻璃制品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</si>
  <si>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</si>
  <si>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</si>
  <si>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</si>
  <si>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 xml:space="preserve">    行政事业性收费</t>
  </si>
  <si>
    <t xml:space="preserve">   金融机构各项贷款</t>
  </si>
  <si>
    <t>国有企业</t>
  </si>
  <si>
    <t xml:space="preserve">     民营企业</t>
  </si>
  <si>
    <t xml:space="preserve">     规模以上工业经济效益指标…………………………17</t>
  </si>
  <si>
    <t xml:space="preserve">            第二产业</t>
  </si>
  <si>
    <t>按行业分：</t>
  </si>
  <si>
    <t>专用设备制造业</t>
  </si>
  <si>
    <t>滚动轴承</t>
  </si>
  <si>
    <t>万套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</si>
  <si>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</si>
  <si>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</si>
  <si>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</si>
  <si>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 xml:space="preserve">    罚没收入</t>
  </si>
  <si>
    <t xml:space="preserve">     住户贷款</t>
  </si>
  <si>
    <t>民营企业</t>
  </si>
  <si>
    <t xml:space="preserve">  2、个体户</t>
  </si>
  <si>
    <t xml:space="preserve">     社会消费品零售额……………………………………18</t>
  </si>
  <si>
    <t xml:space="preserve">            第三产业</t>
  </si>
  <si>
    <t>煤炭开采和洗选业</t>
  </si>
  <si>
    <t>汽车制造业</t>
  </si>
  <si>
    <t>铅酸蓄电池</t>
  </si>
  <si>
    <t>千伏安时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</si>
  <si>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</si>
  <si>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</si>
  <si>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</si>
  <si>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</si>
  <si>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</si>
  <si>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>财政支出</t>
  </si>
  <si>
    <t xml:space="preserve">       短期贷款</t>
  </si>
  <si>
    <t>外资企业</t>
  </si>
  <si>
    <t xml:space="preserve">     固定资产投资…………………………………………20</t>
  </si>
  <si>
    <t xml:space="preserve">      房地产</t>
  </si>
  <si>
    <t>开采辅助活动</t>
  </si>
  <si>
    <t>铁路、船舶、航空航天和其他运输设备</t>
  </si>
  <si>
    <t>电力电缆</t>
  </si>
  <si>
    <t>芯千米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</si>
  <si>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</si>
  <si>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</si>
  <si>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</si>
  <si>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</si>
  <si>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>#:一般公共服务</t>
  </si>
  <si>
    <t>　     中长期贷款</t>
  </si>
  <si>
    <t xml:space="preserve">     房地产投资……………………………………………22</t>
  </si>
  <si>
    <t>六、月末金融机构存款余额</t>
  </si>
  <si>
    <t>六、金融机构存款增加额（亿元）</t>
  </si>
  <si>
    <t>农副食品加工业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</si>
  <si>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</si>
  <si>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</si>
  <si>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</si>
  <si>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</si>
  <si>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</si>
  <si>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教育</t>
  </si>
  <si>
    <t>　   企（事）业单位贷款</t>
  </si>
  <si>
    <t xml:space="preserve">     财政收支………………………………………………23</t>
  </si>
  <si>
    <t xml:space="preserve">    月末金融机构贷款余额</t>
  </si>
  <si>
    <t xml:space="preserve">    金融机构贷款增加额（亿元）</t>
  </si>
  <si>
    <t>食品制造业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</si>
  <si>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</si>
  <si>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</si>
  <si>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</si>
  <si>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</si>
  <si>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</si>
  <si>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</si>
  <si>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科学技术</t>
  </si>
  <si>
    <t>　     短期贷款</t>
  </si>
  <si>
    <t xml:space="preserve">     金融机构存贷款余额…………………………………24</t>
  </si>
  <si>
    <t xml:space="preserve">    #:住户存款</t>
  </si>
  <si>
    <t>七、居民消费价格指数</t>
  </si>
  <si>
    <t>酒、饮料和精制茶制造业</t>
  </si>
  <si>
    <t>仪器仪表制造业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</si>
  <si>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</si>
  <si>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</si>
  <si>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</si>
  <si>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文化体育与传媒</t>
  </si>
  <si>
    <t xml:space="preserve">     对外贸易………………………………………………26</t>
  </si>
  <si>
    <t>纺织业</t>
  </si>
  <si>
    <t>其他制造业</t>
  </si>
  <si>
    <t xml:space="preserve">         制造业（亿元）</t>
  </si>
  <si>
    <t>十八、文化、体育和娱乐业</t>
  </si>
  <si>
    <t xml:space="preserve">  社会保障和就业</t>
  </si>
  <si>
    <t xml:space="preserve">     各类市场主体…………………………………………27</t>
  </si>
  <si>
    <t>七、居民消费价格指数(%)</t>
  </si>
  <si>
    <t>纺织服装、服饰业</t>
  </si>
  <si>
    <t>废弃资源综合利用业</t>
  </si>
  <si>
    <t xml:space="preserve">      工业技术改造（亿元）</t>
  </si>
  <si>
    <t>十九、公共管理、社会保障和社会组织</t>
  </si>
  <si>
    <t xml:space="preserve">  卫生健康支出</t>
  </si>
  <si>
    <t xml:space="preserve">     民营经济………………………………………………28</t>
  </si>
  <si>
    <t xml:space="preserve">       工业生产者出厂价格（%）</t>
  </si>
  <si>
    <t>皮革、毛皮、羽毛及其制品和制鞋业</t>
  </si>
  <si>
    <t>电力、热力生产和供应业</t>
  </si>
  <si>
    <t xml:space="preserve">      基础设施（亿元）</t>
  </si>
  <si>
    <t>注:本表为500万元以上项目投资。</t>
  </si>
  <si>
    <t xml:space="preserve">  节能环保</t>
  </si>
  <si>
    <t xml:space="preserve">     分县区主要经济指标…………………………………29</t>
  </si>
  <si>
    <t xml:space="preserve">       工业生产者购进价格（%）</t>
  </si>
  <si>
    <t xml:space="preserve">      木材加工和木、竹、藤、棕、草制品业</t>
  </si>
  <si>
    <t>燃气生产和供应业</t>
  </si>
  <si>
    <t xml:space="preserve">  城乡社区事务</t>
  </si>
  <si>
    <t xml:space="preserve">     各园区主要经济指标…………………………………39</t>
  </si>
  <si>
    <t xml:space="preserve">      家具制造业</t>
  </si>
  <si>
    <t>水的生产和供应业</t>
  </si>
  <si>
    <t xml:space="preserve">   家具制造业</t>
  </si>
  <si>
    <t xml:space="preserve">  农林水事务</t>
  </si>
  <si>
    <t xml:space="preserve">     安徽省各市主要经济指标……………………………43</t>
  </si>
  <si>
    <t xml:space="preserve">  交通运输</t>
  </si>
  <si>
    <t>．工作动态．</t>
  </si>
  <si>
    <t xml:space="preserve">    统计工作要事…………………………………………52</t>
  </si>
  <si>
    <t>2020年8月24日印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</si>
  <si>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</si>
  <si>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</si>
  <si>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</si>
  <si>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</si>
  <si>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</si>
  <si>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</si>
  <si>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</si>
  <si>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</si>
  <si>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分县区地方财政收入</t>
  </si>
  <si>
    <t>各县区外商直接投资</t>
  </si>
  <si>
    <t>分县区规模以上工业企业户数</t>
  </si>
  <si>
    <t>分县区限额以上商贸企业户数</t>
  </si>
  <si>
    <t>分县区规模以上服务业企业户数</t>
  </si>
  <si>
    <t>规上民营工业增加值和民间投资</t>
  </si>
  <si>
    <t>单位：亿元</t>
  </si>
  <si>
    <t>单位：元</t>
  </si>
  <si>
    <t>单位：万美元</t>
  </si>
  <si>
    <t>单位：户</t>
  </si>
  <si>
    <t>淮南高新技术产业开发区</t>
  </si>
  <si>
    <t>寿县新桥国际产业园</t>
  </si>
  <si>
    <t>　　</t>
  </si>
  <si>
    <t>2020年
1-6月</t>
  </si>
  <si>
    <t>比上年同期
增长（%）</t>
  </si>
  <si>
    <t>比上年同期
增长（%）</t>
  </si>
  <si>
    <t xml:space="preserve">  1- 7月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</si>
  <si>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</si>
  <si>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7月底户数      </t>
  </si>
  <si>
    <t>与上年末相比新增</t>
  </si>
  <si>
    <t>与上年末相比净增</t>
  </si>
  <si>
    <t>规上民营工业增加值比上年同期增长（%）</t>
  </si>
  <si>
    <t>民间投资比上年同期增长（%）</t>
  </si>
  <si>
    <t xml:space="preserve">   全市</t>
  </si>
  <si>
    <t>规模以上工业户数</t>
  </si>
  <si>
    <t>户</t>
  </si>
  <si>
    <t xml:space="preserve">      #: 大通区</t>
  </si>
  <si>
    <t>规模以上工业增加值</t>
  </si>
  <si>
    <t>万元</t>
  </si>
  <si>
    <t>—</t>
  </si>
  <si>
    <t xml:space="preserve">         田家庵区 </t>
  </si>
  <si>
    <t>战略性新兴产值产值</t>
  </si>
  <si>
    <t xml:space="preserve">         谢家集区 </t>
  </si>
  <si>
    <t>高新技术工业增加值</t>
  </si>
  <si>
    <t xml:space="preserve">         八公山区 </t>
  </si>
  <si>
    <t xml:space="preserve">         潘集区</t>
  </si>
  <si>
    <t xml:space="preserve">  技改投资</t>
  </si>
  <si>
    <t xml:space="preserve">         毛集实验区</t>
  </si>
  <si>
    <t xml:space="preserve">         凤台县 </t>
  </si>
  <si>
    <t>财政收入</t>
  </si>
  <si>
    <t xml:space="preserve">         寿县</t>
  </si>
  <si>
    <t>万美元</t>
  </si>
  <si>
    <t>注：固定资产投资为500万元以上项目及房地产开发投资。</t>
  </si>
  <si>
    <t>实际利用外商直接投资</t>
  </si>
  <si>
    <t>去年同期为0</t>
  </si>
  <si>
    <t>引进内资</t>
  </si>
  <si>
    <t>亿元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</si>
  <si>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</si>
  <si>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mg/m3</t>
  </si>
  <si>
    <t>注：引进内资为增速，进出口、外资和内资为园区统计数据。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</si>
  <si>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</si>
  <si>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</si>
  <si>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</si>
  <si>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</si>
  <si>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</si>
  <si>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分县区财政总收入</t>
  </si>
  <si>
    <t>各县区进出口总额</t>
  </si>
  <si>
    <t>各县区PM2.5平均浓度</t>
  </si>
  <si>
    <t>分县区资质内建筑业企业户数</t>
  </si>
  <si>
    <t>分县区房地产业企业户数</t>
  </si>
  <si>
    <t>现代煤化工产业园区</t>
  </si>
  <si>
    <t>分县区新增市场主体</t>
  </si>
  <si>
    <t>单位：mg/m3</t>
  </si>
  <si>
    <t>淮南经济技术开发区</t>
  </si>
  <si>
    <t>凤台经济开发区</t>
  </si>
  <si>
    <t>分县区服务业增加值</t>
  </si>
  <si>
    <t>分县区农村居民人均可支配收入</t>
  </si>
  <si>
    <t>#民营企业</t>
  </si>
  <si>
    <r>
      <t>mg/m</t>
    </r>
    <r>
      <rPr>
        <vertAlign val="superscript"/>
        <sz val="12"/>
        <rFont val="宋体"/>
        <family val="0"/>
      </rPr>
      <t>3</t>
    </r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</si>
  <si>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</si>
  <si>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</si>
  <si>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</si>
  <si>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</si>
  <si>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</si>
  <si>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</si>
  <si>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</si>
  <si>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</si>
  <si>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</si>
  <si>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</si>
  <si>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</si>
  <si>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</si>
  <si>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</si>
  <si>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</si>
  <si>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</si>
  <si>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</si>
  <si>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</si>
  <si>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</si>
  <si>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</si>
  <si>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</si>
  <si>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</si>
  <si>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注：地区生产总值为2020年1-6月数据。</t>
  </si>
  <si>
    <t>全省各市城镇常住居民人均可支配收入</t>
  </si>
  <si>
    <t>全省各市农村常住居民人均可支配收入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</si>
  <si>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</si>
  <si>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注：城乡居民收入为2020年1-6月份数据。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</si>
  <si>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</si>
  <si>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</si>
  <si>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</si>
  <si>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</si>
  <si>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</si>
  <si>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</si>
  <si>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</si>
  <si>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全省各市限额以上消费品零售额</t>
  </si>
  <si>
    <t>战略性新兴产业产值累计增速（%）</t>
  </si>
  <si>
    <t>高新技术工业增加值累计增速（%）</t>
  </si>
  <si>
    <t>淮  南  市</t>
  </si>
  <si>
    <t>全省各市财政总收入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</si>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</sst>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0.0"/>
    <numFmt numFmtId="178" formatCode="0_ "/>
    <numFmt numFmtId="179" formatCode="0.000"/>
    <numFmt numFmtId="180" formatCode="0.00_ "/>
    <numFmt numFmtId="181" formatCode="0.0_ "/>
    <numFmt numFmtId="182" formatCode="0.0_);[Red]\(0.0\)"/>
    <numFmt numFmtId="183" formatCode="0.000_ "/>
    <numFmt numFmtId="184" formatCode="0.00_);[Red]\(0.00\)"/>
    <numFmt numFmtId="185" formatCode="0_);[Red]\(0\)"/>
  </numFmts>
  <fonts count="63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sz val="9"/>
      <name val="黑体"/>
      <family val="3"/>
    </font>
    <font>
      <sz val="9"/>
      <name val="楷体_GB2312"/>
      <family val="0"/>
    </font>
    <font>
      <sz val="9"/>
      <name val="仿宋_GB2312"/>
      <family val="3"/>
    </font>
    <font>
      <b/>
      <sz val="12"/>
      <color indexed="8"/>
      <name val="宋体"/>
      <family val="0"/>
    </font>
    <font>
      <b/>
      <sz val="16"/>
      <name val="仿宋_GB2312"/>
      <family val="3"/>
    </font>
    <font>
      <sz val="10.5"/>
      <name val="宋体"/>
      <family val="0"/>
    </font>
    <font>
      <sz val="11"/>
      <name val="宋体"/>
      <family val="0"/>
    </font>
    <font>
      <b/>
      <sz val="9"/>
      <name val="黑体"/>
      <family val="3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22"/>
      <name val="宋体"/>
      <family val="0"/>
    </font>
    <font>
      <b/>
      <sz val="14"/>
      <color indexed="8"/>
      <name val="宋体"/>
      <family val="0"/>
    </font>
    <font>
      <sz val="10"/>
      <color indexed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/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</borders>
  <cellStyleXfs count="7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4" fillId="0" borderId="2" applyNumberFormat="0" applyFill="0" applyAlignment="0" applyProtection="0"/>
    <xf numFmtId="0" fontId="32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2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8" fillId="0" borderId="3" applyNumberFormat="0" applyFill="0" applyAlignment="0" applyProtection="0"/>
    <xf numFmtId="0" fontId="33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6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8" applyNumberFormat="0" applyAlignment="0" applyProtection="0"/>
    <xf numFmtId="0" fontId="21" fillId="10" borderId="8" applyNumberForma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21" fillId="10" borderId="8" applyNumberFormat="0" applyAlignment="0" applyProtection="0"/>
    <xf numFmtId="0" fontId="21" fillId="2" borderId="8" applyNumberFormat="0" applyAlignment="0" applyProtection="0"/>
    <xf numFmtId="0" fontId="21" fillId="10" borderId="8" applyNumberForma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1" fillId="10" borderId="8" applyNumberFormat="0" applyAlignment="0" applyProtection="0"/>
    <xf numFmtId="0" fontId="21" fillId="2" borderId="8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2" borderId="11" applyNumberFormat="0" applyAlignment="0" applyProtection="0"/>
    <xf numFmtId="0" fontId="16" fillId="10" borderId="11" applyNumberFormat="0" applyAlignment="0" applyProtection="0"/>
    <xf numFmtId="0" fontId="16" fillId="2" borderId="11" applyNumberFormat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6" fillId="2" borderId="11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17" fillId="0" borderId="0">
      <alignment/>
      <protection/>
    </xf>
    <xf numFmtId="0" fontId="35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644">
    <xf numFmtId="0" fontId="0" fillId="0" borderId="0" xfId="0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indent="1"/>
    </xf>
    <xf numFmtId="0" fontId="39" fillId="0" borderId="0" xfId="0" applyFont="1" applyFill="1" applyBorder="1" applyAlignment="1">
      <alignment horizontal="left" indent="1"/>
    </xf>
    <xf numFmtId="0" fontId="40" fillId="0" borderId="0" xfId="0" applyFont="1" applyFill="1" applyBorder="1" applyAlignment="1">
      <alignment horizontal="centerContinuous" vertical="center"/>
    </xf>
    <xf numFmtId="0" fontId="36" fillId="0" borderId="0" xfId="0" applyFont="1" applyFill="1" applyAlignment="1">
      <alignment horizontal="centerContinuous" vertical="center"/>
    </xf>
    <xf numFmtId="178" fontId="1" fillId="0" borderId="0" xfId="439" applyNumberFormat="1" applyFont="1" applyFill="1" applyBorder="1" applyAlignment="1">
      <alignment horizontal="center" vertical="center"/>
      <protection/>
    </xf>
    <xf numFmtId="177" fontId="1" fillId="0" borderId="0" xfId="439" applyNumberFormat="1" applyFont="1" applyFill="1" applyBorder="1" applyAlignment="1">
      <alignment horizontal="center" vertical="center"/>
      <protection/>
    </xf>
    <xf numFmtId="178" fontId="41" fillId="0" borderId="0" xfId="439" applyNumberFormat="1" applyFont="1" applyFill="1" applyBorder="1" applyAlignment="1">
      <alignment horizontal="center" vertical="center"/>
      <protection/>
    </xf>
    <xf numFmtId="177" fontId="41" fillId="0" borderId="0" xfId="439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177" fontId="39" fillId="0" borderId="0" xfId="0" applyNumberFormat="1" applyFont="1" applyFill="1" applyBorder="1" applyAlignment="1">
      <alignment/>
    </xf>
    <xf numFmtId="2" fontId="1" fillId="0" borderId="0" xfId="439" applyNumberFormat="1" applyFont="1" applyFill="1" applyBorder="1" applyAlignment="1">
      <alignment horizontal="center" vertical="center"/>
      <protection/>
    </xf>
    <xf numFmtId="0" fontId="1" fillId="0" borderId="0" xfId="43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1" fontId="39" fillId="0" borderId="0" xfId="0" applyNumberFormat="1" applyFont="1" applyFill="1" applyBorder="1" applyAlignment="1">
      <alignment/>
    </xf>
    <xf numFmtId="1" fontId="39" fillId="0" borderId="13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wrapText="1"/>
    </xf>
    <xf numFmtId="177" fontId="42" fillId="0" borderId="0" xfId="431" applyNumberFormat="1" applyFont="1" applyFill="1" applyBorder="1" applyAlignment="1">
      <alignment horizontal="center" vertical="center"/>
      <protection/>
    </xf>
    <xf numFmtId="177" fontId="43" fillId="0" borderId="0" xfId="431" applyNumberFormat="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/>
    </xf>
    <xf numFmtId="177" fontId="46" fillId="0" borderId="0" xfId="0" applyNumberFormat="1" applyFont="1" applyFill="1" applyBorder="1" applyAlignment="1">
      <alignment horizontal="right"/>
    </xf>
    <xf numFmtId="177" fontId="46" fillId="0" borderId="0" xfId="0" applyNumberFormat="1" applyFont="1" applyFill="1" applyBorder="1" applyAlignment="1">
      <alignment horizontal="right" wrapText="1"/>
    </xf>
    <xf numFmtId="177" fontId="47" fillId="0" borderId="0" xfId="0" applyNumberFormat="1" applyFont="1" applyFill="1" applyBorder="1" applyAlignment="1">
      <alignment horizontal="right" wrapText="1"/>
    </xf>
    <xf numFmtId="179" fontId="47" fillId="0" borderId="0" xfId="0" applyNumberFormat="1" applyFont="1" applyFill="1" applyBorder="1" applyAlignment="1">
      <alignment horizontal="right" wrapText="1"/>
    </xf>
    <xf numFmtId="2" fontId="46" fillId="0" borderId="0" xfId="0" applyNumberFormat="1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1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22" fillId="0" borderId="0" xfId="0" applyNumberFormat="1" applyFont="1" applyFill="1" applyAlignment="1">
      <alignment/>
    </xf>
    <xf numFmtId="0" fontId="52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178" fontId="42" fillId="0" borderId="0" xfId="0" applyNumberFormat="1" applyFont="1" applyFill="1" applyBorder="1" applyAlignment="1">
      <alignment horizontal="right" wrapText="1"/>
    </xf>
    <xf numFmtId="1" fontId="38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48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15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178" fontId="1" fillId="0" borderId="0" xfId="537" applyNumberFormat="1" applyFont="1" applyFill="1" applyBorder="1" applyAlignment="1">
      <alignment horizontal="left" vertical="center"/>
      <protection/>
    </xf>
    <xf numFmtId="1" fontId="39" fillId="0" borderId="0" xfId="0" applyNumberFormat="1" applyFont="1" applyFill="1" applyBorder="1" applyAlignment="1">
      <alignment horizontal="right" wrapText="1"/>
    </xf>
    <xf numFmtId="0" fontId="38" fillId="0" borderId="16" xfId="0" applyFont="1" applyFill="1" applyBorder="1" applyAlignment="1">
      <alignment horizontal="left" indent="1"/>
    </xf>
    <xf numFmtId="0" fontId="39" fillId="0" borderId="16" xfId="0" applyFont="1" applyFill="1" applyBorder="1" applyAlignment="1">
      <alignment horizontal="left" indent="1"/>
    </xf>
    <xf numFmtId="0" fontId="39" fillId="0" borderId="17" xfId="0" applyFont="1" applyFill="1" applyBorder="1" applyAlignment="1">
      <alignment vertical="center" wrapText="1"/>
    </xf>
    <xf numFmtId="177" fontId="39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0" fillId="0" borderId="0" xfId="15" applyFont="1" applyFill="1" applyBorder="1" applyAlignment="1" applyProtection="1">
      <alignment horizontal="centerContinuous" vertical="center"/>
      <protection hidden="1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5" applyFont="1" applyFill="1" applyBorder="1" applyAlignment="1">
      <alignment horizontal="centerContinuous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1" fillId="0" borderId="0" xfId="15" applyFont="1" applyFill="1" applyBorder="1" applyAlignment="1">
      <alignment horizontal="center" vertical="center" wrapText="1"/>
      <protection/>
    </xf>
    <xf numFmtId="181" fontId="1" fillId="0" borderId="0" xfId="1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177" fontId="1" fillId="0" borderId="0" xfId="15" applyNumberFormat="1" applyFont="1" applyFill="1" applyBorder="1" applyAlignment="1">
      <alignment horizontal="right"/>
      <protection/>
    </xf>
    <xf numFmtId="177" fontId="1" fillId="0" borderId="0" xfId="15" applyNumberFormat="1" applyFont="1" applyFill="1" applyBorder="1" applyAlignment="1">
      <alignment horizontal="right" wrapText="1"/>
      <protection/>
    </xf>
    <xf numFmtId="177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 vertical="center"/>
    </xf>
    <xf numFmtId="1" fontId="1" fillId="0" borderId="0" xfId="15" applyNumberFormat="1" applyFont="1" applyFill="1" applyBorder="1" applyAlignment="1">
      <alignment horizontal="right" wrapText="1"/>
      <protection/>
    </xf>
    <xf numFmtId="177" fontId="1" fillId="0" borderId="0" xfId="15" applyNumberFormat="1" applyFont="1" applyFill="1" applyBorder="1" applyAlignment="1">
      <alignment/>
      <protection/>
    </xf>
    <xf numFmtId="1" fontId="1" fillId="0" borderId="13" xfId="15" applyNumberFormat="1" applyFont="1" applyFill="1" applyBorder="1" applyAlignment="1">
      <alignment horizontal="right"/>
      <protection/>
    </xf>
    <xf numFmtId="1" fontId="1" fillId="0" borderId="0" xfId="15" applyNumberFormat="1" applyFont="1" applyFill="1" applyBorder="1" applyAlignment="1">
      <alignment horizontal="right"/>
      <protection/>
    </xf>
    <xf numFmtId="181" fontId="1" fillId="0" borderId="0" xfId="0" applyNumberFormat="1" applyFont="1" applyFill="1" applyBorder="1" applyAlignment="1">
      <alignment vertical="center" wrapText="1"/>
    </xf>
    <xf numFmtId="177" fontId="1" fillId="0" borderId="0" xfId="15" applyNumberFormat="1" applyFont="1" applyFill="1" applyAlignment="1">
      <alignment/>
      <protection/>
    </xf>
    <xf numFmtId="177" fontId="1" fillId="0" borderId="0" xfId="15" applyNumberFormat="1" applyFont="1" applyFill="1" applyAlignment="1">
      <alignment horizontal="right"/>
      <protection/>
    </xf>
    <xf numFmtId="18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181" fontId="1" fillId="0" borderId="0" xfId="15" applyNumberFormat="1" applyFont="1" applyFill="1" applyBorder="1" applyAlignment="1">
      <alignment horizontal="right"/>
      <protection/>
    </xf>
    <xf numFmtId="0" fontId="1" fillId="0" borderId="0" xfId="15" applyNumberFormat="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/>
    </xf>
    <xf numFmtId="181" fontId="1" fillId="0" borderId="0" xfId="0" applyNumberFormat="1" applyFont="1" applyFill="1" applyBorder="1" applyAlignment="1">
      <alignment horizontal="left" inden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181" fontId="1" fillId="0" borderId="0" xfId="15" applyNumberFormat="1" applyFont="1" applyFill="1" applyBorder="1" applyAlignment="1">
      <alignment horizontal="right" wrapText="1"/>
      <protection/>
    </xf>
    <xf numFmtId="177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left" vertical="center"/>
    </xf>
    <xf numFmtId="178" fontId="1" fillId="0" borderId="0" xfId="0" applyNumberFormat="1" applyFont="1" applyFill="1" applyAlignment="1">
      <alignment/>
    </xf>
    <xf numFmtId="0" fontId="1" fillId="0" borderId="0" xfId="15" applyFont="1" applyFill="1" applyBorder="1">
      <alignment/>
      <protection/>
    </xf>
    <xf numFmtId="181" fontId="1" fillId="0" borderId="13" xfId="15" applyNumberFormat="1" applyFont="1" applyFill="1" applyBorder="1" applyAlignment="1">
      <alignment wrapText="1"/>
      <protection/>
    </xf>
    <xf numFmtId="1" fontId="1" fillId="0" borderId="13" xfId="15" applyNumberFormat="1" applyFont="1" applyFill="1" applyBorder="1" applyAlignment="1">
      <alignment horizontal="right" wrapText="1"/>
      <protection/>
    </xf>
    <xf numFmtId="181" fontId="1" fillId="0" borderId="0" xfId="0" applyNumberFormat="1" applyFont="1" applyFill="1" applyAlignment="1">
      <alignment/>
    </xf>
    <xf numFmtId="177" fontId="1" fillId="0" borderId="0" xfId="332" applyNumberFormat="1" applyFont="1" applyFill="1" applyBorder="1" applyAlignment="1">
      <alignment horizontal="right"/>
      <protection/>
    </xf>
    <xf numFmtId="181" fontId="1" fillId="0" borderId="0" xfId="15" applyNumberFormat="1" applyFont="1" applyFill="1" applyBorder="1">
      <alignment/>
      <protection/>
    </xf>
    <xf numFmtId="183" fontId="1" fillId="0" borderId="0" xfId="15" applyNumberFormat="1" applyFont="1" applyFill="1" applyBorder="1" applyAlignment="1">
      <alignment horizontal="center" wrapText="1"/>
      <protection/>
    </xf>
    <xf numFmtId="181" fontId="1" fillId="0" borderId="0" xfId="15" applyNumberFormat="1" applyFont="1" applyFill="1" applyBorder="1" applyAlignment="1">
      <alignment horizontal="center" wrapText="1"/>
      <protection/>
    </xf>
    <xf numFmtId="1" fontId="1" fillId="0" borderId="0" xfId="15" applyNumberFormat="1" applyFont="1" applyFill="1" applyBorder="1" applyAlignment="1">
      <alignment horizont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/>
    </xf>
    <xf numFmtId="177" fontId="42" fillId="0" borderId="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177" fontId="42" fillId="0" borderId="0" xfId="0" applyNumberFormat="1" applyFont="1" applyFill="1" applyAlignment="1">
      <alignment/>
    </xf>
    <xf numFmtId="182" fontId="1" fillId="0" borderId="0" xfId="15" applyNumberFormat="1" applyFont="1" applyFill="1" applyBorder="1" applyAlignment="1">
      <alignment horizontal="right"/>
      <protection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 horizontal="right"/>
    </xf>
    <xf numFmtId="181" fontId="1" fillId="0" borderId="0" xfId="439" applyNumberFormat="1" applyFont="1" applyFill="1" applyBorder="1" applyAlignment="1">
      <alignment horizontal="center" vertical="center"/>
      <protection/>
    </xf>
    <xf numFmtId="177" fontId="42" fillId="0" borderId="0" xfId="0" applyNumberFormat="1" applyFont="1" applyFill="1" applyBorder="1" applyAlignment="1">
      <alignment horizontal="right"/>
    </xf>
    <xf numFmtId="177" fontId="42" fillId="0" borderId="0" xfId="0" applyNumberFormat="1" applyFont="1" applyFill="1" applyBorder="1" applyAlignment="1">
      <alignment horizontal="right" wrapText="1"/>
    </xf>
    <xf numFmtId="177" fontId="39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right" vertical="top" wrapText="1"/>
    </xf>
    <xf numFmtId="179" fontId="39" fillId="0" borderId="0" xfId="0" applyNumberFormat="1" applyFont="1" applyFill="1" applyBorder="1" applyAlignment="1">
      <alignment horizontal="right" wrapText="1"/>
    </xf>
    <xf numFmtId="2" fontId="42" fillId="0" borderId="0" xfId="0" applyNumberFormat="1" applyFont="1" applyFill="1" applyBorder="1" applyAlignment="1">
      <alignment horizontal="right" wrapText="1"/>
    </xf>
    <xf numFmtId="177" fontId="43" fillId="0" borderId="0" xfId="0" applyNumberFormat="1" applyFont="1" applyFill="1" applyBorder="1" applyAlignment="1">
      <alignment horizontal="right" wrapText="1"/>
    </xf>
    <xf numFmtId="1" fontId="42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horizontal="center"/>
    </xf>
    <xf numFmtId="0" fontId="4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indent="1"/>
    </xf>
    <xf numFmtId="177" fontId="1" fillId="0" borderId="22" xfId="435" applyNumberFormat="1" applyFont="1" applyFill="1" applyBorder="1" applyAlignment="1">
      <alignment horizontal="center" vertical="center"/>
      <protection/>
    </xf>
    <xf numFmtId="181" fontId="1" fillId="0" borderId="13" xfId="435" applyNumberFormat="1" applyFont="1" applyFill="1" applyBorder="1" applyAlignment="1">
      <alignment horizontal="center" vertical="center"/>
      <protection/>
    </xf>
    <xf numFmtId="177" fontId="1" fillId="0" borderId="13" xfId="435" applyNumberFormat="1" applyFont="1" applyFill="1" applyBorder="1" applyAlignment="1">
      <alignment horizontal="center" vertical="center"/>
      <protection/>
    </xf>
    <xf numFmtId="178" fontId="1" fillId="0" borderId="0" xfId="0" applyNumberFormat="1" applyFont="1" applyFill="1" applyBorder="1" applyAlignment="1">
      <alignment horizontal="center" vertical="center"/>
    </xf>
    <xf numFmtId="177" fontId="1" fillId="0" borderId="23" xfId="435" applyNumberFormat="1" applyFont="1" applyFill="1" applyBorder="1" applyAlignment="1">
      <alignment horizontal="center" vertical="center"/>
      <protection/>
    </xf>
    <xf numFmtId="177" fontId="1" fillId="0" borderId="0" xfId="435" applyNumberFormat="1" applyFont="1" applyFill="1" applyBorder="1" applyAlignment="1">
      <alignment horizontal="center" vertical="center"/>
      <protection/>
    </xf>
    <xf numFmtId="177" fontId="41" fillId="0" borderId="23" xfId="435" applyNumberFormat="1" applyFont="1" applyFill="1" applyBorder="1" applyAlignment="1">
      <alignment horizontal="center" vertical="center"/>
      <protection/>
    </xf>
    <xf numFmtId="177" fontId="41" fillId="0" borderId="0" xfId="435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left" indent="1"/>
    </xf>
    <xf numFmtId="178" fontId="1" fillId="0" borderId="19" xfId="0" applyNumberFormat="1" applyFont="1" applyFill="1" applyBorder="1" applyAlignment="1">
      <alignment horizontal="center" vertical="center"/>
    </xf>
    <xf numFmtId="177" fontId="1" fillId="0" borderId="18" xfId="435" applyNumberFormat="1" applyFont="1" applyFill="1" applyBorder="1" applyAlignment="1">
      <alignment horizontal="center" vertical="center"/>
      <protection/>
    </xf>
    <xf numFmtId="177" fontId="1" fillId="0" borderId="19" xfId="435" applyNumberFormat="1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77" fontId="1" fillId="0" borderId="22" xfId="431" applyNumberFormat="1" applyFont="1" applyFill="1" applyBorder="1" applyAlignment="1">
      <alignment horizontal="center" vertical="center"/>
      <protection/>
    </xf>
    <xf numFmtId="184" fontId="1" fillId="0" borderId="13" xfId="431" applyNumberFormat="1" applyFont="1" applyFill="1" applyBorder="1" applyAlignment="1">
      <alignment horizontal="center" vertical="center" wrapText="1"/>
      <protection/>
    </xf>
    <xf numFmtId="177" fontId="1" fillId="0" borderId="13" xfId="431" applyNumberFormat="1" applyFont="1" applyFill="1" applyBorder="1" applyAlignment="1">
      <alignment horizontal="center" vertical="center"/>
      <protection/>
    </xf>
    <xf numFmtId="181" fontId="1" fillId="0" borderId="13" xfId="431" applyNumberFormat="1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 horizontal="left" indent="1"/>
    </xf>
    <xf numFmtId="181" fontId="1" fillId="0" borderId="22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177" fontId="1" fillId="0" borderId="23" xfId="431" applyNumberFormat="1" applyFont="1" applyFill="1" applyBorder="1" applyAlignment="1">
      <alignment horizontal="center" vertical="center"/>
      <protection/>
    </xf>
    <xf numFmtId="177" fontId="1" fillId="0" borderId="0" xfId="431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left" indent="1"/>
    </xf>
    <xf numFmtId="181" fontId="1" fillId="0" borderId="23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7" fontId="41" fillId="0" borderId="23" xfId="431" applyNumberFormat="1" applyFont="1" applyFill="1" applyBorder="1" applyAlignment="1">
      <alignment horizontal="center" vertical="center"/>
      <protection/>
    </xf>
    <xf numFmtId="177" fontId="41" fillId="0" borderId="0" xfId="431" applyNumberFormat="1" applyFont="1" applyFill="1" applyBorder="1" applyAlignment="1">
      <alignment horizontal="center" vertical="center"/>
      <protection/>
    </xf>
    <xf numFmtId="177" fontId="55" fillId="0" borderId="23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177" fontId="1" fillId="0" borderId="22" xfId="429" applyNumberFormat="1" applyFont="1" applyFill="1" applyBorder="1" applyAlignment="1">
      <alignment horizontal="center" vertical="center"/>
      <protection/>
    </xf>
    <xf numFmtId="184" fontId="1" fillId="0" borderId="13" xfId="429" applyNumberFormat="1" applyFont="1" applyFill="1" applyBorder="1" applyAlignment="1">
      <alignment horizontal="center" vertical="center" wrapText="1"/>
      <protection/>
    </xf>
    <xf numFmtId="177" fontId="1" fillId="0" borderId="13" xfId="429" applyNumberFormat="1" applyFont="1" applyFill="1" applyBorder="1" applyAlignment="1">
      <alignment horizontal="center" vertical="center"/>
      <protection/>
    </xf>
    <xf numFmtId="181" fontId="1" fillId="0" borderId="13" xfId="429" applyNumberFormat="1" applyFont="1" applyFill="1" applyBorder="1" applyAlignment="1">
      <alignment horizontal="center" vertical="center"/>
      <protection/>
    </xf>
    <xf numFmtId="177" fontId="1" fillId="0" borderId="2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23" xfId="429" applyNumberFormat="1" applyFont="1" applyFill="1" applyBorder="1" applyAlignment="1">
      <alignment horizontal="center" vertical="center"/>
      <protection/>
    </xf>
    <xf numFmtId="177" fontId="1" fillId="0" borderId="0" xfId="429" applyNumberFormat="1" applyFont="1" applyFill="1" applyBorder="1" applyAlignment="1">
      <alignment horizontal="center" vertical="center"/>
      <protection/>
    </xf>
    <xf numFmtId="177" fontId="1" fillId="0" borderId="2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41" fillId="0" borderId="23" xfId="429" applyNumberFormat="1" applyFont="1" applyFill="1" applyBorder="1" applyAlignment="1">
      <alignment horizontal="center" vertical="center"/>
      <protection/>
    </xf>
    <xf numFmtId="177" fontId="41" fillId="0" borderId="0" xfId="429" applyNumberFormat="1" applyFont="1" applyFill="1" applyBorder="1" applyAlignment="1">
      <alignment horizontal="center" vertical="center"/>
      <protection/>
    </xf>
    <xf numFmtId="177" fontId="41" fillId="0" borderId="23" xfId="0" applyNumberFormat="1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>
      <alignment horizontal="center" vertical="center"/>
    </xf>
    <xf numFmtId="177" fontId="39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57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indent="1"/>
    </xf>
    <xf numFmtId="177" fontId="6" fillId="0" borderId="2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indent="1"/>
    </xf>
    <xf numFmtId="177" fontId="6" fillId="0" borderId="22" xfId="439" applyNumberFormat="1" applyFont="1" applyFill="1" applyBorder="1" applyAlignment="1">
      <alignment horizontal="center" vertical="center"/>
      <protection/>
    </xf>
    <xf numFmtId="2" fontId="6" fillId="0" borderId="13" xfId="439" applyNumberFormat="1" applyFont="1" applyFill="1" applyBorder="1" applyAlignment="1">
      <alignment horizontal="center" vertical="center"/>
      <protection/>
    </xf>
    <xf numFmtId="177" fontId="6" fillId="0" borderId="13" xfId="439" applyNumberFormat="1" applyFont="1" applyFill="1" applyBorder="1" applyAlignment="1">
      <alignment horizontal="center" vertical="center"/>
      <protection/>
    </xf>
    <xf numFmtId="0" fontId="6" fillId="0" borderId="13" xfId="439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left" indent="1"/>
    </xf>
    <xf numFmtId="177" fontId="6" fillId="0" borderId="2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indent="1"/>
    </xf>
    <xf numFmtId="177" fontId="6" fillId="0" borderId="0" xfId="439" applyNumberFormat="1" applyFont="1" applyFill="1" applyBorder="1" applyAlignment="1">
      <alignment horizontal="center" vertical="center"/>
      <protection/>
    </xf>
    <xf numFmtId="0" fontId="58" fillId="0" borderId="16" xfId="0" applyFont="1" applyFill="1" applyBorder="1" applyAlignment="1">
      <alignment horizontal="left" indent="1"/>
    </xf>
    <xf numFmtId="0" fontId="58" fillId="0" borderId="0" xfId="0" applyFont="1" applyFill="1" applyBorder="1" applyAlignment="1">
      <alignment horizontal="left" indent="1"/>
    </xf>
    <xf numFmtId="0" fontId="59" fillId="0" borderId="16" xfId="0" applyFont="1" applyFill="1" applyBorder="1" applyAlignment="1">
      <alignment horizontal="left" indent="1"/>
    </xf>
    <xf numFmtId="177" fontId="57" fillId="0" borderId="23" xfId="0" applyNumberFormat="1" applyFont="1" applyFill="1" applyBorder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indent="1"/>
    </xf>
    <xf numFmtId="177" fontId="57" fillId="0" borderId="0" xfId="439" applyNumberFormat="1" applyFont="1" applyFill="1" applyBorder="1" applyAlignment="1">
      <alignment horizontal="center" vertical="center"/>
      <protection/>
    </xf>
    <xf numFmtId="0" fontId="59" fillId="0" borderId="17" xfId="0" applyFont="1" applyFill="1" applyBorder="1" applyAlignment="1">
      <alignment vertical="center" wrapText="1"/>
    </xf>
    <xf numFmtId="177" fontId="59" fillId="0" borderId="18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177" fontId="22" fillId="0" borderId="19" xfId="0" applyNumberFormat="1" applyFont="1" applyFill="1" applyBorder="1" applyAlignment="1">
      <alignment/>
    </xf>
    <xf numFmtId="0" fontId="59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3" fontId="41" fillId="0" borderId="0" xfId="15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1" fillId="0" borderId="20" xfId="15" applyFont="1" applyFill="1" applyBorder="1" applyAlignment="1">
      <alignment horizontal="center" vertical="center" wrapText="1"/>
      <protection/>
    </xf>
    <xf numFmtId="0" fontId="1" fillId="0" borderId="21" xfId="15" applyFont="1" applyFill="1" applyBorder="1" applyAlignment="1">
      <alignment horizontal="center" vertical="center" wrapText="1"/>
      <protection/>
    </xf>
    <xf numFmtId="0" fontId="1" fillId="0" borderId="22" xfId="15" applyFont="1" applyFill="1" applyBorder="1" applyAlignment="1">
      <alignment horizontal="center" vertical="center" wrapText="1"/>
      <protection/>
    </xf>
    <xf numFmtId="0" fontId="1" fillId="0" borderId="27" xfId="15" applyFont="1" applyFill="1" applyBorder="1" applyAlignment="1">
      <alignment horizontal="center" vertical="center" wrapText="1"/>
      <protection/>
    </xf>
    <xf numFmtId="0" fontId="1" fillId="0" borderId="24" xfId="15" applyFont="1" applyFill="1" applyBorder="1" applyAlignment="1">
      <alignment horizontal="center" vertical="center" wrapText="1"/>
      <protection/>
    </xf>
    <xf numFmtId="0" fontId="1" fillId="0" borderId="25" xfId="15" applyFont="1" applyFill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538" applyFont="1" applyFill="1" applyBorder="1" applyAlignment="1">
      <alignment horizontal="center" vertical="center" shrinkToFit="1"/>
      <protection/>
    </xf>
    <xf numFmtId="181" fontId="1" fillId="0" borderId="24" xfId="15" applyNumberFormat="1" applyFont="1" applyFill="1" applyBorder="1" applyAlignment="1">
      <alignment horizontal="center" vertical="center" wrapText="1"/>
      <protection/>
    </xf>
    <xf numFmtId="181" fontId="1" fillId="0" borderId="25" xfId="1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1" fillId="0" borderId="13" xfId="15" applyFont="1" applyFill="1" applyBorder="1" applyAlignment="1">
      <alignment horizontal="left" wrapText="1" indent="1"/>
      <protection/>
    </xf>
    <xf numFmtId="177" fontId="1" fillId="0" borderId="13" xfId="0" applyNumberFormat="1" applyFont="1" applyFill="1" applyBorder="1" applyAlignment="1">
      <alignment horizontal="right"/>
    </xf>
    <xf numFmtId="0" fontId="1" fillId="0" borderId="13" xfId="15" applyFont="1" applyFill="1" applyBorder="1" applyAlignment="1">
      <alignment wrapText="1"/>
      <protection/>
    </xf>
    <xf numFmtId="0" fontId="41" fillId="0" borderId="13" xfId="15" applyFont="1" applyFill="1" applyBorder="1" applyAlignment="1">
      <alignment horizontal="left" wrapText="1" indent="1"/>
      <protection/>
    </xf>
    <xf numFmtId="177" fontId="1" fillId="0" borderId="22" xfId="0" applyNumberFormat="1" applyFont="1" applyFill="1" applyBorder="1" applyAlignment="1">
      <alignment horizontal="right"/>
    </xf>
    <xf numFmtId="177" fontId="1" fillId="0" borderId="23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indent="1"/>
    </xf>
    <xf numFmtId="0" fontId="1" fillId="0" borderId="30" xfId="538" applyFont="1" applyFill="1" applyBorder="1" applyAlignment="1">
      <alignment horizontal="left" vertical="center" shrinkToFit="1"/>
      <protection/>
    </xf>
    <xf numFmtId="0" fontId="1" fillId="0" borderId="0" xfId="15" applyFont="1" applyFill="1" applyBorder="1" applyAlignment="1">
      <alignment wrapText="1"/>
      <protection/>
    </xf>
    <xf numFmtId="185" fontId="1" fillId="0" borderId="0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vertical="center"/>
    </xf>
    <xf numFmtId="0" fontId="1" fillId="0" borderId="26" xfId="347" applyFont="1" applyFill="1" applyBorder="1" applyAlignment="1">
      <alignment horizontal="left" indent="1"/>
      <protection/>
    </xf>
    <xf numFmtId="181" fontId="1" fillId="0" borderId="0" xfId="0" applyNumberFormat="1" applyFont="1" applyFill="1" applyAlignment="1">
      <alignment horizontal="right" vertical="center"/>
    </xf>
    <xf numFmtId="181" fontId="1" fillId="0" borderId="0" xfId="15" applyNumberFormat="1" applyFont="1" applyFill="1">
      <alignment/>
      <protection/>
    </xf>
    <xf numFmtId="1" fontId="1" fillId="0" borderId="23" xfId="15" applyNumberFormat="1" applyFont="1" applyFill="1" applyBorder="1" applyAlignment="1">
      <alignment horizontal="right" vertical="center"/>
      <protection/>
    </xf>
    <xf numFmtId="181" fontId="1" fillId="0" borderId="0" xfId="15" applyNumberFormat="1" applyFont="1" applyFill="1" applyBorder="1" applyAlignment="1">
      <alignment horizontal="right" vertical="center"/>
      <protection/>
    </xf>
    <xf numFmtId="0" fontId="41" fillId="0" borderId="26" xfId="15" applyFont="1" applyFill="1" applyBorder="1" applyAlignment="1">
      <alignment horizontal="left" wrapText="1" indent="1"/>
      <protection/>
    </xf>
    <xf numFmtId="0" fontId="41" fillId="0" borderId="26" xfId="15" applyFont="1" applyFill="1" applyBorder="1" applyAlignment="1">
      <alignment wrapText="1"/>
      <protection/>
    </xf>
    <xf numFmtId="1" fontId="1" fillId="0" borderId="22" xfId="15" applyNumberFormat="1" applyFont="1" applyFill="1" applyBorder="1" applyAlignment="1">
      <alignment horizontal="center" vertical="center" wrapText="1"/>
      <protection/>
    </xf>
    <xf numFmtId="1" fontId="1" fillId="0" borderId="13" xfId="15" applyNumberFormat="1" applyFont="1" applyFill="1" applyBorder="1" applyAlignment="1">
      <alignment horizontal="center" vertical="center" wrapText="1"/>
      <protection/>
    </xf>
    <xf numFmtId="177" fontId="1" fillId="0" borderId="13" xfId="15" applyNumberFormat="1" applyFont="1" applyFill="1" applyBorder="1" applyAlignment="1">
      <alignment/>
      <protection/>
    </xf>
    <xf numFmtId="0" fontId="1" fillId="0" borderId="14" xfId="0" applyFont="1" applyFill="1" applyBorder="1" applyAlignment="1">
      <alignment horizontal="center" vertical="top"/>
    </xf>
    <xf numFmtId="1" fontId="1" fillId="0" borderId="23" xfId="0" applyNumberFormat="1" applyFont="1" applyFill="1" applyBorder="1" applyAlignment="1">
      <alignment horizontal="right"/>
    </xf>
    <xf numFmtId="185" fontId="1" fillId="0" borderId="23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Alignment="1">
      <alignment horizontal="right" vertical="center"/>
    </xf>
    <xf numFmtId="0" fontId="1" fillId="0" borderId="16" xfId="15" applyFont="1" applyFill="1" applyBorder="1" applyAlignment="1">
      <alignment horizontal="left" wrapText="1" indent="1"/>
      <protection/>
    </xf>
    <xf numFmtId="0" fontId="1" fillId="0" borderId="16" xfId="347" applyFont="1" applyFill="1" applyBorder="1" applyAlignment="1">
      <alignment horizontal="left" indent="1"/>
      <protection/>
    </xf>
    <xf numFmtId="0" fontId="1" fillId="0" borderId="16" xfId="15" applyFont="1" applyFill="1" applyBorder="1" applyAlignment="1">
      <alignment horizontal="left" wrapText="1" indent="2"/>
      <protection/>
    </xf>
    <xf numFmtId="1" fontId="1" fillId="0" borderId="0" xfId="15" applyNumberFormat="1" applyFont="1" applyFill="1" applyAlignment="1">
      <alignment horizontal="right"/>
      <protection/>
    </xf>
    <xf numFmtId="1" fontId="1" fillId="0" borderId="23" xfId="15" applyNumberFormat="1" applyFont="1" applyFill="1" applyBorder="1" applyAlignment="1">
      <alignment horizontal="center" vertical="center" wrapText="1"/>
      <protection/>
    </xf>
    <xf numFmtId="1" fontId="1" fillId="0" borderId="0" xfId="15" applyNumberFormat="1" applyFont="1" applyFill="1" applyBorder="1" applyAlignment="1">
      <alignment horizontal="center" vertical="center" wrapText="1"/>
      <protection/>
    </xf>
    <xf numFmtId="181" fontId="1" fillId="0" borderId="16" xfId="15" applyNumberFormat="1" applyFont="1" applyFill="1" applyBorder="1" applyAlignment="1">
      <alignment horizontal="left" indent="2"/>
      <protection/>
    </xf>
    <xf numFmtId="177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185" fontId="1" fillId="0" borderId="0" xfId="0" applyNumberFormat="1" applyFont="1" applyFill="1" applyAlignment="1">
      <alignment horizontal="right"/>
    </xf>
    <xf numFmtId="177" fontId="1" fillId="0" borderId="23" xfId="15" applyNumberFormat="1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horizontal="left" wrapText="1"/>
      <protection/>
    </xf>
    <xf numFmtId="182" fontId="1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0" xfId="15" applyFont="1" applyFill="1" applyBorder="1" applyAlignment="1">
      <alignment horizontal="justify" vertical="center" wrapText="1"/>
      <protection/>
    </xf>
    <xf numFmtId="178" fontId="1" fillId="0" borderId="23" xfId="15" applyNumberFormat="1" applyFont="1" applyFill="1" applyBorder="1" applyAlignment="1">
      <alignment horizontal="right" vertical="center" wrapText="1"/>
      <protection/>
    </xf>
    <xf numFmtId="181" fontId="1" fillId="0" borderId="0" xfId="15" applyNumberFormat="1" applyFont="1" applyFill="1" applyBorder="1" applyAlignment="1">
      <alignment horizontal="right" vertical="center" wrapText="1"/>
      <protection/>
    </xf>
    <xf numFmtId="0" fontId="41" fillId="0" borderId="16" xfId="15" applyFont="1" applyFill="1" applyBorder="1" applyAlignment="1">
      <alignment wrapText="1"/>
      <protection/>
    </xf>
    <xf numFmtId="0" fontId="1" fillId="0" borderId="16" xfId="15" applyNumberFormat="1" applyFont="1" applyFill="1" applyBorder="1" applyAlignment="1">
      <alignment horizontal="left" wrapText="1" indent="1"/>
      <protection/>
    </xf>
    <xf numFmtId="178" fontId="1" fillId="0" borderId="23" xfId="15" applyNumberFormat="1" applyFont="1" applyFill="1" applyBorder="1" applyAlignment="1">
      <alignment horizontal="right"/>
      <protection/>
    </xf>
    <xf numFmtId="181" fontId="1" fillId="0" borderId="23" xfId="15" applyNumberFormat="1" applyFont="1" applyFill="1" applyBorder="1" applyAlignment="1">
      <alignment horizontal="right" vertical="center" wrapText="1"/>
      <protection/>
    </xf>
    <xf numFmtId="0" fontId="1" fillId="0" borderId="0" xfId="0" applyNumberFormat="1" applyFont="1" applyFill="1" applyAlignment="1">
      <alignment horizontal="right"/>
    </xf>
    <xf numFmtId="0" fontId="41" fillId="0" borderId="16" xfId="15" applyFont="1" applyFill="1" applyBorder="1" applyAlignment="1">
      <alignment horizontal="left" wrapText="1"/>
      <protection/>
    </xf>
    <xf numFmtId="178" fontId="1" fillId="0" borderId="16" xfId="537" applyNumberFormat="1" applyFont="1" applyFill="1" applyBorder="1" applyAlignment="1">
      <alignment horizontal="left" vertical="center"/>
      <protection/>
    </xf>
    <xf numFmtId="0" fontId="1" fillId="0" borderId="17" xfId="15" applyFont="1" applyFill="1" applyBorder="1" applyAlignment="1">
      <alignment horizontal="left" wrapText="1" indent="2"/>
      <protection/>
    </xf>
    <xf numFmtId="1" fontId="1" fillId="0" borderId="19" xfId="15" applyNumberFormat="1" applyFont="1" applyFill="1" applyBorder="1" applyAlignment="1">
      <alignment horizontal="right"/>
      <protection/>
    </xf>
    <xf numFmtId="177" fontId="1" fillId="0" borderId="19" xfId="15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 indent="2"/>
    </xf>
    <xf numFmtId="0" fontId="41" fillId="0" borderId="16" xfId="15" applyFont="1" applyFill="1" applyBorder="1" applyAlignment="1">
      <alignment horizontal="left" wrapText="1" indent="1"/>
      <protection/>
    </xf>
    <xf numFmtId="181" fontId="41" fillId="0" borderId="17" xfId="15" applyNumberFormat="1" applyFont="1" applyFill="1" applyBorder="1" applyAlignment="1">
      <alignment/>
      <protection/>
    </xf>
    <xf numFmtId="0" fontId="1" fillId="0" borderId="0" xfId="15" applyFont="1" applyFill="1">
      <alignment/>
      <protection/>
    </xf>
    <xf numFmtId="181" fontId="1" fillId="0" borderId="0" xfId="15" applyNumberFormat="1" applyFont="1" applyFill="1" applyAlignment="1">
      <alignment/>
      <protection/>
    </xf>
    <xf numFmtId="181" fontId="1" fillId="0" borderId="19" xfId="15" applyNumberFormat="1" applyFont="1" applyFill="1" applyBorder="1">
      <alignment/>
      <protection/>
    </xf>
    <xf numFmtId="181" fontId="1" fillId="0" borderId="19" xfId="15" applyNumberFormat="1" applyFont="1" applyFill="1" applyBorder="1" applyAlignment="1">
      <alignment horizontal="right" vertical="center"/>
      <protection/>
    </xf>
    <xf numFmtId="177" fontId="1" fillId="0" borderId="19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19" xfId="15" applyFont="1" applyFill="1" applyBorder="1">
      <alignment/>
      <protection/>
    </xf>
    <xf numFmtId="181" fontId="1" fillId="0" borderId="19" xfId="15" applyNumberFormat="1" applyFont="1" applyFill="1" applyBorder="1" applyAlignment="1">
      <alignment horizontal="right"/>
      <protection/>
    </xf>
    <xf numFmtId="181" fontId="1" fillId="0" borderId="19" xfId="15" applyNumberFormat="1" applyFont="1" applyFill="1" applyBorder="1" applyAlignment="1">
      <alignment/>
      <protection/>
    </xf>
    <xf numFmtId="184" fontId="2" fillId="0" borderId="0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indent="1"/>
    </xf>
    <xf numFmtId="177" fontId="1" fillId="0" borderId="18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vertical="center"/>
    </xf>
    <xf numFmtId="178" fontId="1" fillId="0" borderId="18" xfId="15" applyNumberFormat="1" applyFont="1" applyFill="1" applyBorder="1" applyAlignment="1">
      <alignment horizontal="right"/>
      <protection/>
    </xf>
    <xf numFmtId="0" fontId="1" fillId="0" borderId="19" xfId="15" applyNumberFormat="1" applyFont="1" applyFill="1" applyBorder="1" applyAlignment="1">
      <alignment horizontal="right"/>
      <protection/>
    </xf>
    <xf numFmtId="185" fontId="1" fillId="0" borderId="19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0" xfId="15" applyFont="1" applyFill="1" applyBorder="1" applyAlignment="1">
      <alignment horizontal="left" wrapText="1" indent="1"/>
      <protection/>
    </xf>
    <xf numFmtId="0" fontId="1" fillId="0" borderId="17" xfId="347" applyFont="1" applyFill="1" applyBorder="1" applyAlignment="1">
      <alignment horizontal="left" indent="1"/>
      <protection/>
    </xf>
    <xf numFmtId="181" fontId="1" fillId="0" borderId="19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17" xfId="15" applyFont="1" applyFill="1" applyBorder="1" applyAlignment="1">
      <alignment horizontal="left" indent="1"/>
      <protection/>
    </xf>
    <xf numFmtId="0" fontId="1" fillId="0" borderId="18" xfId="0" applyFont="1" applyFill="1" applyBorder="1" applyAlignment="1">
      <alignment/>
    </xf>
    <xf numFmtId="1" fontId="1" fillId="0" borderId="19" xfId="15" applyNumberFormat="1" applyFont="1" applyFill="1" applyBorder="1" applyAlignment="1">
      <alignment horizontal="right" wrapText="1"/>
      <protection/>
    </xf>
    <xf numFmtId="177" fontId="1" fillId="0" borderId="19" xfId="15" applyNumberFormat="1" applyFont="1" applyFill="1" applyBorder="1" applyAlignment="1">
      <alignment horizontal="right" wrapText="1"/>
      <protection/>
    </xf>
    <xf numFmtId="0" fontId="1" fillId="0" borderId="26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center"/>
    </xf>
    <xf numFmtId="0" fontId="41" fillId="0" borderId="26" xfId="15" applyFont="1" applyFill="1" applyBorder="1" applyAlignment="1">
      <alignment horizontal="left" vertical="center" wrapText="1" indent="1"/>
      <protection/>
    </xf>
    <xf numFmtId="0" fontId="1" fillId="0" borderId="16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81" fontId="1" fillId="0" borderId="16" xfId="15" applyNumberFormat="1" applyFont="1" applyFill="1" applyBorder="1" applyAlignment="1">
      <alignment vertical="center"/>
      <protection/>
    </xf>
    <xf numFmtId="0" fontId="1" fillId="0" borderId="16" xfId="0" applyFont="1" applyFill="1" applyBorder="1" applyAlignment="1">
      <alignment horizontal="left" indent="2"/>
    </xf>
    <xf numFmtId="0" fontId="1" fillId="0" borderId="31" xfId="0" applyFont="1" applyFill="1" applyBorder="1" applyAlignment="1">
      <alignment horizontal="center"/>
    </xf>
    <xf numFmtId="0" fontId="41" fillId="0" borderId="16" xfId="15" applyFont="1" applyFill="1" applyBorder="1" applyAlignment="1">
      <alignment horizontal="left" vertical="center" wrapText="1" indent="1"/>
      <protection/>
    </xf>
    <xf numFmtId="181" fontId="41" fillId="0" borderId="16" xfId="15" applyNumberFormat="1" applyFont="1" applyFill="1" applyBorder="1" applyAlignment="1">
      <alignment/>
      <protection/>
    </xf>
    <xf numFmtId="0" fontId="1" fillId="0" borderId="32" xfId="538" applyFont="1" applyFill="1" applyBorder="1" applyAlignment="1">
      <alignment horizontal="left" vertical="center" shrinkToFit="1"/>
      <protection/>
    </xf>
    <xf numFmtId="181" fontId="1" fillId="0" borderId="17" xfId="15" applyNumberFormat="1" applyFont="1" applyFill="1" applyBorder="1" applyAlignment="1">
      <alignment vertical="center"/>
      <protection/>
    </xf>
    <xf numFmtId="0" fontId="1" fillId="0" borderId="17" xfId="0" applyFont="1" applyFill="1" applyBorder="1" applyAlignment="1">
      <alignment horizontal="left" indent="2"/>
    </xf>
    <xf numFmtId="0" fontId="1" fillId="0" borderId="33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32" applyFont="1" applyFill="1" applyBorder="1" applyAlignment="1">
      <alignment horizontal="center" vertical="center" wrapText="1"/>
      <protection/>
    </xf>
    <xf numFmtId="0" fontId="1" fillId="0" borderId="27" xfId="32" applyFont="1" applyFill="1" applyBorder="1" applyAlignment="1">
      <alignment horizontal="center" vertical="center" wrapText="1"/>
      <protection/>
    </xf>
    <xf numFmtId="0" fontId="1" fillId="0" borderId="0" xfId="32" applyFont="1" applyFill="1" applyBorder="1" applyAlignment="1">
      <alignment vertical="center" wrapText="1"/>
      <protection/>
    </xf>
    <xf numFmtId="0" fontId="1" fillId="0" borderId="20" xfId="0" applyFont="1" applyFill="1" applyBorder="1" applyAlignment="1">
      <alignment/>
    </xf>
    <xf numFmtId="180" fontId="1" fillId="0" borderId="20" xfId="0" applyNumberFormat="1" applyFont="1" applyFill="1" applyBorder="1" applyAlignment="1">
      <alignment/>
    </xf>
    <xf numFmtId="0" fontId="1" fillId="0" borderId="24" xfId="32" applyFont="1" applyFill="1" applyBorder="1" applyAlignment="1">
      <alignment horizontal="center" vertical="center" wrapText="1"/>
      <protection/>
    </xf>
    <xf numFmtId="180" fontId="1" fillId="0" borderId="25" xfId="15" applyNumberFormat="1" applyFont="1" applyFill="1" applyBorder="1" applyAlignment="1">
      <alignment horizontal="center" vertical="center" wrapText="1"/>
      <protection/>
    </xf>
    <xf numFmtId="0" fontId="1" fillId="0" borderId="25" xfId="32" applyFont="1" applyFill="1" applyBorder="1" applyAlignment="1">
      <alignment horizontal="center" vertical="center" wrapText="1"/>
      <protection/>
    </xf>
    <xf numFmtId="0" fontId="1" fillId="0" borderId="27" xfId="32" applyNumberFormat="1" applyFont="1" applyFill="1" applyBorder="1" applyAlignment="1">
      <alignment horizontal="center" vertical="center" wrapText="1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/>
    </xf>
    <xf numFmtId="0" fontId="41" fillId="0" borderId="13" xfId="32" applyFont="1" applyFill="1" applyBorder="1" applyAlignment="1">
      <alignment wrapText="1"/>
      <protection/>
    </xf>
    <xf numFmtId="181" fontId="1" fillId="0" borderId="23" xfId="0" applyNumberFormat="1" applyFont="1" applyFill="1" applyBorder="1" applyAlignment="1">
      <alignment/>
    </xf>
    <xf numFmtId="177" fontId="1" fillId="0" borderId="0" xfId="363" applyNumberFormat="1" applyFont="1" applyFill="1" applyBorder="1" applyAlignment="1">
      <alignment/>
      <protection/>
    </xf>
    <xf numFmtId="181" fontId="1" fillId="0" borderId="0" xfId="0" applyNumberFormat="1" applyFont="1" applyFill="1" applyAlignment="1">
      <alignment horizontal="right"/>
    </xf>
    <xf numFmtId="0" fontId="41" fillId="0" borderId="26" xfId="32" applyFont="1" applyFill="1" applyBorder="1" applyAlignment="1">
      <alignment wrapText="1"/>
      <protection/>
    </xf>
    <xf numFmtId="178" fontId="1" fillId="0" borderId="23" xfId="0" applyNumberFormat="1" applyFont="1" applyFill="1" applyBorder="1" applyAlignment="1">
      <alignment horizontal="center" vertical="center"/>
    </xf>
    <xf numFmtId="0" fontId="41" fillId="0" borderId="0" xfId="32" applyFont="1" applyFill="1" applyBorder="1" applyAlignment="1">
      <alignment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31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181" fontId="1" fillId="0" borderId="0" xfId="0" applyNumberFormat="1" applyFont="1" applyFill="1" applyAlignment="1">
      <alignment wrapText="1"/>
    </xf>
    <xf numFmtId="18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" fontId="1" fillId="0" borderId="23" xfId="363" applyNumberFormat="1" applyFont="1" applyFill="1" applyBorder="1" applyAlignment="1">
      <alignment horizontal="right"/>
      <protection/>
    </xf>
    <xf numFmtId="178" fontId="1" fillId="0" borderId="23" xfId="363" applyNumberFormat="1" applyFont="1" applyFill="1" applyBorder="1" applyAlignment="1">
      <alignment horizontal="center" vertical="center"/>
      <protection/>
    </xf>
    <xf numFmtId="18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/>
    </xf>
    <xf numFmtId="177" fontId="1" fillId="0" borderId="31" xfId="0" applyNumberFormat="1" applyFont="1" applyFill="1" applyBorder="1" applyAlignment="1">
      <alignment horizontal="right"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181" fontId="1" fillId="0" borderId="23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>
      <alignment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" fontId="1" fillId="0" borderId="23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center" vertical="center"/>
    </xf>
    <xf numFmtId="1" fontId="1" fillId="0" borderId="18" xfId="363" applyNumberFormat="1" applyFont="1" applyFill="1" applyBorder="1" applyAlignment="1">
      <alignment horizontal="right"/>
      <protection/>
    </xf>
    <xf numFmtId="181" fontId="1" fillId="0" borderId="19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19" xfId="0" applyNumberFormat="1" applyFont="1" applyFill="1" applyBorder="1" applyAlignment="1">
      <alignment horizontal="right"/>
    </xf>
    <xf numFmtId="178" fontId="1" fillId="0" borderId="18" xfId="363" applyNumberFormat="1" applyFont="1" applyFill="1" applyBorder="1" applyAlignment="1">
      <alignment horizontal="center" vertical="center"/>
      <protection/>
    </xf>
    <xf numFmtId="1" fontId="1" fillId="0" borderId="19" xfId="0" applyNumberFormat="1" applyFont="1" applyFill="1" applyBorder="1" applyAlignment="1">
      <alignment/>
    </xf>
    <xf numFmtId="177" fontId="1" fillId="0" borderId="3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85" fontId="1" fillId="0" borderId="0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8" fontId="1" fillId="0" borderId="0" xfId="0" applyNumberFormat="1" applyFont="1" applyFill="1" applyAlignment="1">
      <alignment wrapText="1"/>
    </xf>
    <xf numFmtId="185" fontId="1" fillId="0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/>
    </xf>
    <xf numFmtId="0" fontId="1" fillId="0" borderId="33" xfId="0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right" vertical="center"/>
    </xf>
    <xf numFmtId="178" fontId="1" fillId="0" borderId="23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/>
    </xf>
    <xf numFmtId="0" fontId="1" fillId="0" borderId="25" xfId="32" applyNumberFormat="1" applyFont="1" applyFill="1" applyBorder="1" applyAlignment="1">
      <alignment horizontal="center" vertical="center" wrapText="1"/>
      <protection/>
    </xf>
    <xf numFmtId="0" fontId="1" fillId="0" borderId="0" xfId="32" applyNumberFormat="1" applyFont="1" applyFill="1" applyBorder="1" applyAlignment="1">
      <alignment horizontal="center" vertical="center" wrapText="1"/>
      <protection/>
    </xf>
    <xf numFmtId="0" fontId="1" fillId="0" borderId="36" xfId="32" applyFont="1" applyFill="1" applyBorder="1" applyAlignment="1">
      <alignment vertical="center" wrapText="1"/>
      <protection/>
    </xf>
    <xf numFmtId="181" fontId="1" fillId="0" borderId="22" xfId="0" applyNumberFormat="1" applyFont="1" applyFill="1" applyBorder="1" applyAlignment="1">
      <alignment horizontal="center"/>
    </xf>
    <xf numFmtId="181" fontId="1" fillId="0" borderId="23" xfId="0" applyNumberFormat="1" applyFont="1" applyFill="1" applyBorder="1" applyAlignment="1">
      <alignment horizontal="center"/>
    </xf>
    <xf numFmtId="1" fontId="1" fillId="0" borderId="23" xfId="363" applyNumberFormat="1" applyFont="1" applyFill="1" applyBorder="1" applyAlignment="1">
      <alignment horizontal="right" vertical="center"/>
      <protection/>
    </xf>
    <xf numFmtId="177" fontId="1" fillId="0" borderId="23" xfId="363" applyNumberFormat="1" applyFont="1" applyFill="1" applyBorder="1" applyAlignment="1">
      <alignment horizontal="center" vertical="center"/>
      <protection/>
    </xf>
    <xf numFmtId="177" fontId="1" fillId="0" borderId="23" xfId="363" applyNumberFormat="1" applyFont="1" applyFill="1" applyBorder="1" applyAlignment="1">
      <alignment horizontal="right"/>
      <protection/>
    </xf>
    <xf numFmtId="1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" fontId="1" fillId="0" borderId="18" xfId="363" applyNumberFormat="1" applyFont="1" applyFill="1" applyBorder="1" applyAlignment="1">
      <alignment horizontal="right" vertical="center"/>
      <protection/>
    </xf>
    <xf numFmtId="181" fontId="1" fillId="0" borderId="19" xfId="0" applyNumberFormat="1" applyFont="1" applyFill="1" applyBorder="1" applyAlignment="1">
      <alignment vertical="center"/>
    </xf>
    <xf numFmtId="177" fontId="1" fillId="0" borderId="18" xfId="363" applyNumberFormat="1" applyFont="1" applyFill="1" applyBorder="1" applyAlignment="1">
      <alignment horizontal="center" vertical="center"/>
      <protection/>
    </xf>
    <xf numFmtId="181" fontId="1" fillId="0" borderId="19" xfId="0" applyNumberFormat="1" applyFont="1" applyFill="1" applyBorder="1" applyAlignment="1">
      <alignment horizontal="center" vertical="center"/>
    </xf>
    <xf numFmtId="177" fontId="1" fillId="0" borderId="18" xfId="363" applyNumberFormat="1" applyFont="1" applyFill="1" applyBorder="1" applyAlignment="1">
      <alignment horizontal="right"/>
      <protection/>
    </xf>
    <xf numFmtId="181" fontId="1" fillId="0" borderId="0" xfId="465" applyNumberFormat="1" applyFont="1" applyFill="1">
      <alignment/>
      <protection/>
    </xf>
    <xf numFmtId="181" fontId="1" fillId="0" borderId="0" xfId="481" applyNumberFormat="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5" xfId="32" applyFont="1" applyFill="1" applyBorder="1" applyAlignment="1">
      <alignment vertical="center" wrapText="1"/>
      <protection/>
    </xf>
    <xf numFmtId="0" fontId="1" fillId="0" borderId="22" xfId="32" applyFont="1" applyFill="1" applyBorder="1" applyAlignment="1">
      <alignment vertical="center" wrapText="1"/>
      <protection/>
    </xf>
    <xf numFmtId="1" fontId="47" fillId="0" borderId="0" xfId="0" applyNumberFormat="1" applyFont="1" applyFill="1" applyBorder="1" applyAlignment="1">
      <alignment horizontal="right" wrapText="1"/>
    </xf>
    <xf numFmtId="0" fontId="59" fillId="0" borderId="35" xfId="0" applyFont="1" applyFill="1" applyBorder="1" applyAlignment="1">
      <alignment horizontal="center" vertical="center" wrapText="1"/>
    </xf>
    <xf numFmtId="0" fontId="1" fillId="0" borderId="37" xfId="538" applyNumberFormat="1" applyFont="1" applyFill="1" applyBorder="1" applyAlignment="1">
      <alignment horizontal="center" vertical="center" wrapText="1" shrinkToFit="1"/>
      <protection/>
    </xf>
    <xf numFmtId="0" fontId="1" fillId="0" borderId="13" xfId="15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 shrinkToFit="1"/>
    </xf>
    <xf numFmtId="178" fontId="1" fillId="0" borderId="4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0" borderId="40" xfId="0" applyNumberFormat="1" applyFont="1" applyFill="1" applyBorder="1" applyAlignment="1">
      <alignment horizontal="center" vertical="center"/>
    </xf>
    <xf numFmtId="181" fontId="1" fillId="0" borderId="40" xfId="0" applyNumberFormat="1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3" xfId="15" applyNumberFormat="1" applyFont="1" applyFill="1" applyBorder="1" applyAlignment="1">
      <alignment horizontal="center" vertical="center"/>
      <protection/>
    </xf>
    <xf numFmtId="177" fontId="1" fillId="0" borderId="0" xfId="15" applyNumberFormat="1" applyFont="1" applyFill="1" applyBorder="1" applyAlignment="1">
      <alignment horizontal="center" vertical="center"/>
      <protection/>
    </xf>
    <xf numFmtId="1" fontId="1" fillId="0" borderId="0" xfId="15" applyNumberFormat="1" applyFont="1" applyFill="1" applyBorder="1" applyAlignment="1">
      <alignment horizontal="center" vertical="center"/>
      <protection/>
    </xf>
    <xf numFmtId="181" fontId="1" fillId="0" borderId="23" xfId="15" applyNumberFormat="1" applyFont="1" applyFill="1" applyBorder="1" applyAlignment="1">
      <alignment horizontal="center" vertical="center"/>
      <protection/>
    </xf>
    <xf numFmtId="181" fontId="1" fillId="0" borderId="23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77" fontId="1" fillId="0" borderId="19" xfId="15" applyNumberFormat="1" applyFont="1" applyFill="1" applyBorder="1" applyAlignment="1">
      <alignment horizontal="center" vertical="center"/>
      <protection/>
    </xf>
    <xf numFmtId="1" fontId="1" fillId="0" borderId="22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center" vertical="center" wrapText="1"/>
    </xf>
    <xf numFmtId="181" fontId="1" fillId="0" borderId="19" xfId="15" applyNumberFormat="1" applyFont="1" applyFill="1" applyBorder="1" applyAlignment="1">
      <alignment horizontal="right"/>
      <protection/>
    </xf>
    <xf numFmtId="177" fontId="1" fillId="0" borderId="19" xfId="0" applyNumberFormat="1" applyFont="1" applyFill="1" applyBorder="1" applyAlignment="1">
      <alignment horizontal="right" wrapText="1"/>
    </xf>
    <xf numFmtId="177" fontId="1" fillId="0" borderId="18" xfId="0" applyNumberFormat="1" applyFont="1" applyFill="1" applyBorder="1" applyAlignment="1">
      <alignment horizontal="right" wrapText="1"/>
    </xf>
    <xf numFmtId="177" fontId="1" fillId="0" borderId="0" xfId="15" applyNumberFormat="1" applyFont="1" applyFill="1" applyBorder="1" applyAlignment="1">
      <alignment horizontal="right"/>
      <protection/>
    </xf>
    <xf numFmtId="177" fontId="1" fillId="0" borderId="0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 wrapText="1"/>
    </xf>
    <xf numFmtId="177" fontId="1" fillId="0" borderId="22" xfId="0" applyNumberFormat="1" applyFont="1" applyFill="1" applyBorder="1" applyAlignment="1">
      <alignment horizontal="right" wrapText="1"/>
    </xf>
    <xf numFmtId="177" fontId="1" fillId="0" borderId="35" xfId="0" applyNumberFormat="1" applyFont="1" applyFill="1" applyBorder="1" applyAlignment="1">
      <alignment horizontal="right" wrapText="1"/>
    </xf>
    <xf numFmtId="177" fontId="1" fillId="0" borderId="42" xfId="0" applyNumberFormat="1" applyFont="1" applyFill="1" applyBorder="1" applyAlignment="1">
      <alignment horizontal="right" wrapText="1"/>
    </xf>
    <xf numFmtId="181" fontId="6" fillId="0" borderId="19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 horizontal="center" vertical="center"/>
    </xf>
    <xf numFmtId="178" fontId="6" fillId="0" borderId="43" xfId="0" applyNumberFormat="1" applyFont="1" applyFill="1" applyBorder="1" applyAlignment="1">
      <alignment horizontal="center" vertical="center"/>
    </xf>
    <xf numFmtId="0" fontId="41" fillId="0" borderId="13" xfId="32" applyFont="1" applyFill="1" applyBorder="1" applyAlignment="1">
      <alignment wrapText="1"/>
      <protection/>
    </xf>
    <xf numFmtId="0" fontId="1" fillId="0" borderId="44" xfId="32" applyFont="1" applyFill="1" applyBorder="1" applyAlignment="1">
      <alignment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30" xfId="0" applyFont="1" applyFill="1" applyBorder="1" applyAlignment="1">
      <alignment wrapText="1"/>
    </xf>
    <xf numFmtId="177" fontId="1" fillId="0" borderId="39" xfId="0" applyNumberFormat="1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177" fontId="1" fillId="0" borderId="19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0" fontId="1" fillId="0" borderId="22" xfId="32" applyFont="1" applyFill="1" applyBorder="1" applyAlignment="1">
      <alignment vertical="center" wrapText="1"/>
      <protection/>
    </xf>
    <xf numFmtId="0" fontId="1" fillId="0" borderId="27" xfId="3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wrapText="1" indent="1"/>
    </xf>
    <xf numFmtId="181" fontId="1" fillId="0" borderId="40" xfId="363" applyNumberFormat="1" applyFont="1" applyFill="1" applyBorder="1" applyAlignment="1">
      <alignment horizontal="center" vertical="center"/>
      <protection/>
    </xf>
    <xf numFmtId="181" fontId="41" fillId="0" borderId="40" xfId="363" applyNumberFormat="1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horizontal="left" wrapText="1" indent="1"/>
    </xf>
    <xf numFmtId="0" fontId="58" fillId="0" borderId="0" xfId="0" applyFont="1" applyFill="1" applyAlignment="1">
      <alignment horizontal="left" wrapText="1" indent="1"/>
    </xf>
    <xf numFmtId="181" fontId="1" fillId="0" borderId="38" xfId="363" applyNumberFormat="1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left" wrapText="1" inden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19" xfId="0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39" fillId="0" borderId="18" xfId="0" applyNumberFormat="1" applyFont="1" applyFill="1" applyBorder="1" applyAlignment="1">
      <alignment/>
    </xf>
    <xf numFmtId="0" fontId="39" fillId="0" borderId="19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7" fontId="1" fillId="0" borderId="0" xfId="439" applyNumberFormat="1" applyFont="1" applyFill="1" applyBorder="1" applyAlignment="1">
      <alignment horizontal="center" vertical="center"/>
      <protection/>
    </xf>
    <xf numFmtId="1" fontId="1" fillId="0" borderId="23" xfId="43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indent="1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indent="1"/>
    </xf>
    <xf numFmtId="177" fontId="41" fillId="0" borderId="0" xfId="439" applyNumberFormat="1" applyFont="1" applyFill="1" applyBorder="1" applyAlignment="1">
      <alignment horizontal="center" vertical="center"/>
      <protection/>
    </xf>
    <xf numFmtId="1" fontId="41" fillId="0" borderId="23" xfId="439" applyNumberFormat="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left" indent="1"/>
    </xf>
    <xf numFmtId="177" fontId="41" fillId="0" borderId="0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indent="1"/>
    </xf>
    <xf numFmtId="0" fontId="38" fillId="0" borderId="16" xfId="0" applyFont="1" applyFill="1" applyBorder="1" applyAlignment="1">
      <alignment horizontal="left" indent="1"/>
    </xf>
    <xf numFmtId="0" fontId="1" fillId="0" borderId="13" xfId="439" applyFont="1" applyFill="1" applyBorder="1" applyAlignment="1">
      <alignment horizontal="center" vertical="center"/>
      <protection/>
    </xf>
    <xf numFmtId="177" fontId="1" fillId="0" borderId="13" xfId="439" applyNumberFormat="1" applyFont="1" applyFill="1" applyBorder="1" applyAlignment="1">
      <alignment horizontal="center" vertical="center"/>
      <protection/>
    </xf>
    <xf numFmtId="2" fontId="1" fillId="0" borderId="13" xfId="439" applyNumberFormat="1" applyFont="1" applyFill="1" applyBorder="1" applyAlignment="1">
      <alignment horizontal="center" vertical="center"/>
      <protection/>
    </xf>
    <xf numFmtId="1" fontId="1" fillId="0" borderId="22" xfId="439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left" indent="1"/>
    </xf>
    <xf numFmtId="1" fontId="1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8" fontId="1" fillId="0" borderId="40" xfId="363" applyNumberFormat="1" applyFont="1" applyFill="1" applyBorder="1" applyAlignment="1">
      <alignment horizontal="center" vertical="center"/>
      <protection/>
    </xf>
    <xf numFmtId="178" fontId="41" fillId="0" borderId="40" xfId="363" applyNumberFormat="1" applyFont="1" applyFill="1" applyBorder="1" applyAlignment="1">
      <alignment horizontal="center" vertical="center"/>
      <protection/>
    </xf>
    <xf numFmtId="178" fontId="1" fillId="0" borderId="38" xfId="363" applyNumberFormat="1" applyFont="1" applyFill="1" applyBorder="1" applyAlignment="1">
      <alignment horizontal="center" vertical="center"/>
      <protection/>
    </xf>
    <xf numFmtId="1" fontId="62" fillId="0" borderId="49" xfId="0" applyNumberFormat="1" applyFont="1" applyFill="1" applyBorder="1" applyAlignment="1">
      <alignment horizontal="right" wrapText="1"/>
    </xf>
    <xf numFmtId="177" fontId="62" fillId="0" borderId="49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2" fontId="1" fillId="0" borderId="19" xfId="435" applyNumberFormat="1" applyFont="1" applyFill="1" applyBorder="1" applyAlignment="1">
      <alignment horizontal="center" vertical="center"/>
      <protection/>
    </xf>
    <xf numFmtId="2" fontId="1" fillId="0" borderId="0" xfId="435" applyNumberFormat="1" applyFont="1" applyFill="1" applyBorder="1" applyAlignment="1">
      <alignment horizontal="center" vertical="center"/>
      <protection/>
    </xf>
    <xf numFmtId="2" fontId="41" fillId="0" borderId="0" xfId="435" applyNumberFormat="1" applyFont="1" applyFill="1" applyBorder="1" applyAlignment="1">
      <alignment horizontal="center" vertical="center"/>
      <protection/>
    </xf>
    <xf numFmtId="2" fontId="1" fillId="0" borderId="13" xfId="435" applyNumberFormat="1" applyFont="1" applyFill="1" applyBorder="1" applyAlignment="1">
      <alignment horizontal="center" vertical="center"/>
      <protection/>
    </xf>
    <xf numFmtId="181" fontId="0" fillId="0" borderId="24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 wrapText="1"/>
    </xf>
    <xf numFmtId="181" fontId="1" fillId="0" borderId="23" xfId="0" applyNumberFormat="1" applyFont="1" applyFill="1" applyBorder="1" applyAlignment="1">
      <alignment horizontal="center" wrapText="1"/>
    </xf>
    <xf numFmtId="178" fontId="1" fillId="0" borderId="23" xfId="0" applyNumberFormat="1" applyFont="1" applyFill="1" applyBorder="1" applyAlignment="1">
      <alignment horizontal="center" wrapText="1"/>
    </xf>
    <xf numFmtId="177" fontId="1" fillId="0" borderId="23" xfId="0" applyNumberFormat="1" applyFont="1" applyFill="1" applyBorder="1" applyAlignment="1">
      <alignment horizontal="right"/>
    </xf>
    <xf numFmtId="181" fontId="1" fillId="0" borderId="23" xfId="0" applyNumberFormat="1" applyFont="1" applyFill="1" applyBorder="1" applyAlignment="1">
      <alignment horizontal="right" vertical="center"/>
    </xf>
    <xf numFmtId="0" fontId="40" fillId="0" borderId="0" xfId="15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>
      <alignment horizontal="center" vertical="center"/>
    </xf>
    <xf numFmtId="0" fontId="60" fillId="0" borderId="0" xfId="538" applyFont="1" applyFill="1" applyBorder="1" applyAlignment="1">
      <alignment horizontal="center" vertical="center" shrinkToFit="1"/>
      <protection/>
    </xf>
    <xf numFmtId="0" fontId="60" fillId="0" borderId="0" xfId="538" applyFont="1" applyFill="1" applyBorder="1">
      <alignment vertical="center"/>
      <protection/>
    </xf>
    <xf numFmtId="0" fontId="1" fillId="0" borderId="19" xfId="15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" fillId="0" borderId="35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40" fillId="0" borderId="0" xfId="0" applyFont="1" applyFill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40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1" fontId="40" fillId="0" borderId="0" xfId="0" applyNumberFormat="1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</cellXfs>
  <cellStyles count="696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e鯪9Y_x000B_" xfId="245"/>
    <cellStyle name="e鯪9Y_x000B_ 2" xfId="246"/>
    <cellStyle name="e鯪9Y_x000B_ 2 2" xfId="247"/>
    <cellStyle name="e鯪9Y_x000B_ 3" xfId="248"/>
    <cellStyle name="e鯪9Y_x000B_ 3 2" xfId="249"/>
    <cellStyle name="e鯪9Y_x000B_ 4" xfId="250"/>
    <cellStyle name="RowLevel_0" xfId="251"/>
    <cellStyle name="Percent" xfId="252"/>
    <cellStyle name="标题" xfId="253"/>
    <cellStyle name="标题 1" xfId="254"/>
    <cellStyle name="标题 1 2" xfId="255"/>
    <cellStyle name="标题 1 2 2" xfId="256"/>
    <cellStyle name="标题 1 2 2 2" xfId="257"/>
    <cellStyle name="标题 1 2 3" xfId="258"/>
    <cellStyle name="标题 1 3" xfId="259"/>
    <cellStyle name="标题 1 3 2" xfId="260"/>
    <cellStyle name="标题 1 4" xfId="261"/>
    <cellStyle name="标题 1 4 2" xfId="262"/>
    <cellStyle name="标题 1 5" xfId="263"/>
    <cellStyle name="标题 1 5 2" xfId="264"/>
    <cellStyle name="标题 1 6" xfId="265"/>
    <cellStyle name="标题 1 6 2" xfId="266"/>
    <cellStyle name="标题 1 7" xfId="267"/>
    <cellStyle name="标题 10" xfId="268"/>
    <cellStyle name="标题 2" xfId="269"/>
    <cellStyle name="标题 2 2" xfId="270"/>
    <cellStyle name="标题 2 2 2" xfId="271"/>
    <cellStyle name="标题 2 2 2 2" xfId="272"/>
    <cellStyle name="标题 2 2 3" xfId="273"/>
    <cellStyle name="标题 2 3" xfId="274"/>
    <cellStyle name="标题 2 3 2" xfId="275"/>
    <cellStyle name="标题 2 4" xfId="276"/>
    <cellStyle name="标题 2 4 2" xfId="277"/>
    <cellStyle name="标题 2 5" xfId="278"/>
    <cellStyle name="标题 2 5 2" xfId="279"/>
    <cellStyle name="标题 2 6" xfId="280"/>
    <cellStyle name="标题 2 6 2" xfId="281"/>
    <cellStyle name="标题 2 7" xfId="282"/>
    <cellStyle name="标题 3" xfId="283"/>
    <cellStyle name="标题 3 2" xfId="284"/>
    <cellStyle name="标题 3 2 2" xfId="285"/>
    <cellStyle name="标题 3 2 2 2" xfId="286"/>
    <cellStyle name="标题 3 2 3" xfId="287"/>
    <cellStyle name="标题 3 3" xfId="288"/>
    <cellStyle name="标题 3 3 2" xfId="289"/>
    <cellStyle name="标题 3 4" xfId="290"/>
    <cellStyle name="标题 3 4 2" xfId="291"/>
    <cellStyle name="标题 3 5" xfId="292"/>
    <cellStyle name="标题 3 5 2" xfId="293"/>
    <cellStyle name="标题 3 6" xfId="294"/>
    <cellStyle name="标题 3 6 2" xfId="295"/>
    <cellStyle name="标题 3 7" xfId="296"/>
    <cellStyle name="标题 4" xfId="297"/>
    <cellStyle name="标题 4 2" xfId="298"/>
    <cellStyle name="标题 4 2 2" xfId="299"/>
    <cellStyle name="标题 4 2 2 2" xfId="300"/>
    <cellStyle name="标题 4 2 3" xfId="301"/>
    <cellStyle name="标题 4 3" xfId="302"/>
    <cellStyle name="标题 4 3 2" xfId="303"/>
    <cellStyle name="标题 4 4" xfId="304"/>
    <cellStyle name="标题 4 4 2" xfId="305"/>
    <cellStyle name="标题 4 5" xfId="306"/>
    <cellStyle name="标题 4 5 2" xfId="307"/>
    <cellStyle name="标题 4 6" xfId="308"/>
    <cellStyle name="标题 4 6 2" xfId="309"/>
    <cellStyle name="标题 4 7" xfId="310"/>
    <cellStyle name="标题 5" xfId="311"/>
    <cellStyle name="标题 5 2" xfId="312"/>
    <cellStyle name="标题 5 2 2" xfId="313"/>
    <cellStyle name="标题 5 3" xfId="314"/>
    <cellStyle name="标题 6" xfId="315"/>
    <cellStyle name="标题 6 2" xfId="316"/>
    <cellStyle name="标题 7" xfId="317"/>
    <cellStyle name="标题 7 2" xfId="318"/>
    <cellStyle name="标题 8" xfId="319"/>
    <cellStyle name="标题 8 2" xfId="320"/>
    <cellStyle name="标题 9" xfId="321"/>
    <cellStyle name="标题 9 2" xfId="322"/>
    <cellStyle name="差" xfId="323"/>
    <cellStyle name="差 2" xfId="324"/>
    <cellStyle name="差 2 2" xfId="325"/>
    <cellStyle name="差 2 3" xfId="326"/>
    <cellStyle name="差 3" xfId="327"/>
    <cellStyle name="差 3 2" xfId="328"/>
    <cellStyle name="差 4" xfId="329"/>
    <cellStyle name="常规 10" xfId="330"/>
    <cellStyle name="常规 10 2" xfId="331"/>
    <cellStyle name="常规 11" xfId="332"/>
    <cellStyle name="常规 11 2" xfId="333"/>
    <cellStyle name="常规 11 2 2" xfId="334"/>
    <cellStyle name="常规 11 3" xfId="335"/>
    <cellStyle name="常规 11 3 2" xfId="336"/>
    <cellStyle name="常规 11 4" xfId="337"/>
    <cellStyle name="常规 11 5" xfId="338"/>
    <cellStyle name="常规 12" xfId="339"/>
    <cellStyle name="常规 12 2" xfId="340"/>
    <cellStyle name="常规 12_GDP" xfId="341"/>
    <cellStyle name="常规 13" xfId="342"/>
    <cellStyle name="常规 13 2" xfId="343"/>
    <cellStyle name="常规 13 3" xfId="344"/>
    <cellStyle name="常规 14" xfId="345"/>
    <cellStyle name="常规 14 2" xfId="346"/>
    <cellStyle name="常规 15" xfId="347"/>
    <cellStyle name="常规 15 2" xfId="348"/>
    <cellStyle name="常规 15 2 2" xfId="349"/>
    <cellStyle name="常规 15 3" xfId="350"/>
    <cellStyle name="常规 15 3 2" xfId="351"/>
    <cellStyle name="常规 15 4" xfId="352"/>
    <cellStyle name="常规 16" xfId="353"/>
    <cellStyle name="常规 16 2" xfId="354"/>
    <cellStyle name="常规 17" xfId="355"/>
    <cellStyle name="常规 17 2" xfId="356"/>
    <cellStyle name="常规 18" xfId="357"/>
    <cellStyle name="常规 18 2" xfId="358"/>
    <cellStyle name="常规 18 3" xfId="359"/>
    <cellStyle name="常规 19" xfId="360"/>
    <cellStyle name="常规 19 2" xfId="361"/>
    <cellStyle name="常规 19 3" xfId="362"/>
    <cellStyle name="常规 2" xfId="363"/>
    <cellStyle name="常规 2 10" xfId="364"/>
    <cellStyle name="常规 2 11" xfId="365"/>
    <cellStyle name="常规 2 2" xfId="366"/>
    <cellStyle name="常规 2 2 2" xfId="367"/>
    <cellStyle name="常规 2 2 3" xfId="368"/>
    <cellStyle name="常规 2 3" xfId="369"/>
    <cellStyle name="常规 2 3 2" xfId="370"/>
    <cellStyle name="常规 2 3 3" xfId="371"/>
    <cellStyle name="常规 2 4" xfId="372"/>
    <cellStyle name="常规 2 4 2" xfId="373"/>
    <cellStyle name="常规 2 5" xfId="374"/>
    <cellStyle name="常规 2 5 2" xfId="375"/>
    <cellStyle name="常规 2 6" xfId="376"/>
    <cellStyle name="常规 2 6 2" xfId="377"/>
    <cellStyle name="常规 2 7" xfId="378"/>
    <cellStyle name="常规 2 7 2" xfId="379"/>
    <cellStyle name="常规 2 8" xfId="380"/>
    <cellStyle name="常规 2 8 2" xfId="381"/>
    <cellStyle name="常规 2 9" xfId="382"/>
    <cellStyle name="常规 2 9 2" xfId="383"/>
    <cellStyle name="常规 2_GDP" xfId="384"/>
    <cellStyle name="常规 20" xfId="385"/>
    <cellStyle name="常规 20 2" xfId="386"/>
    <cellStyle name="常规 21" xfId="387"/>
    <cellStyle name="常规 21 2" xfId="388"/>
    <cellStyle name="常规 22" xfId="389"/>
    <cellStyle name="常规 22 2" xfId="390"/>
    <cellStyle name="常规 23" xfId="391"/>
    <cellStyle name="常规 23 2" xfId="392"/>
    <cellStyle name="常规 24" xfId="393"/>
    <cellStyle name="常规 24 2" xfId="394"/>
    <cellStyle name="常规 25" xfId="395"/>
    <cellStyle name="常规 25 2" xfId="396"/>
    <cellStyle name="常规 26" xfId="397"/>
    <cellStyle name="常规 26 2" xfId="398"/>
    <cellStyle name="常规 27" xfId="399"/>
    <cellStyle name="常规 27 2" xfId="400"/>
    <cellStyle name="常规 28" xfId="401"/>
    <cellStyle name="常规 28 2" xfId="402"/>
    <cellStyle name="常规 29" xfId="403"/>
    <cellStyle name="常规 29 2" xfId="404"/>
    <cellStyle name="常规 3" xfId="405"/>
    <cellStyle name="常规 3 10" xfId="406"/>
    <cellStyle name="常规 3 2" xfId="407"/>
    <cellStyle name="常规 3 2 2" xfId="408"/>
    <cellStyle name="常规 3 2 2 2" xfId="409"/>
    <cellStyle name="常规 3 2 3" xfId="410"/>
    <cellStyle name="常规 3 3" xfId="411"/>
    <cellStyle name="常规 3 3 2" xfId="412"/>
    <cellStyle name="常规 3 3 3" xfId="413"/>
    <cellStyle name="常规 3 4" xfId="414"/>
    <cellStyle name="常规 3 4 2" xfId="415"/>
    <cellStyle name="常规 3 5" xfId="416"/>
    <cellStyle name="常规 3 5 2" xfId="417"/>
    <cellStyle name="常规 3 6" xfId="418"/>
    <cellStyle name="常规 3 6 2" xfId="419"/>
    <cellStyle name="常规 3 7" xfId="420"/>
    <cellStyle name="常规 3 8" xfId="421"/>
    <cellStyle name="常规 3 9" xfId="422"/>
    <cellStyle name="常规 3_综合2" xfId="423"/>
    <cellStyle name="常规 30" xfId="424"/>
    <cellStyle name="常规 31" xfId="425"/>
    <cellStyle name="常规 31 2" xfId="426"/>
    <cellStyle name="常规 32" xfId="427"/>
    <cellStyle name="常规 32 2" xfId="428"/>
    <cellStyle name="常规 33" xfId="429"/>
    <cellStyle name="常规 33 2" xfId="430"/>
    <cellStyle name="常规 34" xfId="431"/>
    <cellStyle name="常规 34 2" xfId="432"/>
    <cellStyle name="常规 35" xfId="433"/>
    <cellStyle name="常规 35 2" xfId="434"/>
    <cellStyle name="常规 36" xfId="435"/>
    <cellStyle name="常规 36 2" xfId="436"/>
    <cellStyle name="常规 37" xfId="437"/>
    <cellStyle name="常规 37 2" xfId="438"/>
    <cellStyle name="常规 38" xfId="439"/>
    <cellStyle name="常规 38 2" xfId="440"/>
    <cellStyle name="常规 39" xfId="441"/>
    <cellStyle name="常规 4" xfId="442"/>
    <cellStyle name="常规 4 10" xfId="443"/>
    <cellStyle name="常规 4 2" xfId="444"/>
    <cellStyle name="常规 4 2 2" xfId="445"/>
    <cellStyle name="常规 4 2 2 2" xfId="446"/>
    <cellStyle name="常规 4 2 2 3" xfId="447"/>
    <cellStyle name="常规 4 2 2 4" xfId="448"/>
    <cellStyle name="常规 4 2 3" xfId="449"/>
    <cellStyle name="常规 4 2 4" xfId="450"/>
    <cellStyle name="常规 4 3" xfId="451"/>
    <cellStyle name="常规 4 3 2" xfId="452"/>
    <cellStyle name="常规 4 3 3" xfId="453"/>
    <cellStyle name="常规 4 4" xfId="454"/>
    <cellStyle name="常规 4 4 2" xfId="455"/>
    <cellStyle name="常规 4 4 3" xfId="456"/>
    <cellStyle name="常规 4 5" xfId="457"/>
    <cellStyle name="常规 4 5 2" xfId="458"/>
    <cellStyle name="常规 4 5 3" xfId="459"/>
    <cellStyle name="常规 4 6" xfId="460"/>
    <cellStyle name="常规 4 6 2" xfId="461"/>
    <cellStyle name="常规 4 6 3" xfId="462"/>
    <cellStyle name="常规 4 7" xfId="463"/>
    <cellStyle name="常规 4 7 2" xfId="464"/>
    <cellStyle name="常规 4 8" xfId="465"/>
    <cellStyle name="常规 4 8 2" xfId="466"/>
    <cellStyle name="常规 4 9" xfId="467"/>
    <cellStyle name="常规 4 9 2" xfId="468"/>
    <cellStyle name="常规 40" xfId="469"/>
    <cellStyle name="常规 40 2" xfId="470"/>
    <cellStyle name="常规 40 3" xfId="471"/>
    <cellStyle name="常规 40 4" xfId="472"/>
    <cellStyle name="常规 41" xfId="473"/>
    <cellStyle name="常规 41 2" xfId="474"/>
    <cellStyle name="常规 41 3" xfId="475"/>
    <cellStyle name="常规 41 4" xfId="476"/>
    <cellStyle name="常规 42" xfId="477"/>
    <cellStyle name="常规 42 2" xfId="478"/>
    <cellStyle name="常规 42_综合2" xfId="479"/>
    <cellStyle name="常规 43" xfId="480"/>
    <cellStyle name="常规 44" xfId="481"/>
    <cellStyle name="常规 45" xfId="482"/>
    <cellStyle name="常规 46" xfId="483"/>
    <cellStyle name="常规 47" xfId="484"/>
    <cellStyle name="常规 48" xfId="485"/>
    <cellStyle name="常规 5" xfId="486"/>
    <cellStyle name="常规 5 2" xfId="487"/>
    <cellStyle name="常规 5 2 2" xfId="488"/>
    <cellStyle name="常规 5 2 3" xfId="489"/>
    <cellStyle name="常规 5 3" xfId="490"/>
    <cellStyle name="常规 5 3 2" xfId="491"/>
    <cellStyle name="常规 5 4" xfId="492"/>
    <cellStyle name="常规 5 4 2" xfId="493"/>
    <cellStyle name="常规 5 5" xfId="494"/>
    <cellStyle name="常规 5 5 2" xfId="495"/>
    <cellStyle name="常规 5 6" xfId="496"/>
    <cellStyle name="常规 5 6 2" xfId="497"/>
    <cellStyle name="常规 5 7" xfId="498"/>
    <cellStyle name="常规 5 8" xfId="499"/>
    <cellStyle name="常规 6" xfId="500"/>
    <cellStyle name="常规 6 2" xfId="501"/>
    <cellStyle name="常规 6 2 2" xfId="502"/>
    <cellStyle name="常规 6 3" xfId="503"/>
    <cellStyle name="常规 6 3 2" xfId="504"/>
    <cellStyle name="常规 6 4" xfId="505"/>
    <cellStyle name="常规 6 4 2" xfId="506"/>
    <cellStyle name="常规 6 5" xfId="507"/>
    <cellStyle name="常规 6 6" xfId="508"/>
    <cellStyle name="常规 7" xfId="509"/>
    <cellStyle name="常规 7 2" xfId="510"/>
    <cellStyle name="常规 7 2 2" xfId="511"/>
    <cellStyle name="常规 7 3" xfId="512"/>
    <cellStyle name="常规 7 3 2" xfId="513"/>
    <cellStyle name="常规 7 4" xfId="514"/>
    <cellStyle name="常规 7 4 2" xfId="515"/>
    <cellStyle name="常规 7 5" xfId="516"/>
    <cellStyle name="常规 7 6" xfId="517"/>
    <cellStyle name="常规 8" xfId="518"/>
    <cellStyle name="常规 8 2" xfId="519"/>
    <cellStyle name="常规 8 2 2" xfId="520"/>
    <cellStyle name="常规 8 2 3" xfId="521"/>
    <cellStyle name="常规 8 3" xfId="522"/>
    <cellStyle name="常规 8 3 2" xfId="523"/>
    <cellStyle name="常规 8 3 3" xfId="524"/>
    <cellStyle name="常规 8 4" xfId="525"/>
    <cellStyle name="常规 8 4 2" xfId="526"/>
    <cellStyle name="常规 8 5" xfId="527"/>
    <cellStyle name="常规 9" xfId="528"/>
    <cellStyle name="常规 9 2" xfId="529"/>
    <cellStyle name="常规 9 2 2" xfId="530"/>
    <cellStyle name="常规 9 3" xfId="531"/>
    <cellStyle name="常规 9 3 2" xfId="532"/>
    <cellStyle name="常规 9 4" xfId="533"/>
    <cellStyle name="常规 9 4 2" xfId="534"/>
    <cellStyle name="常规 9 5" xfId="535"/>
    <cellStyle name="常规 9 6" xfId="536"/>
    <cellStyle name="常规_2010109134837312 3" xfId="537"/>
    <cellStyle name="常规_规模以上工业经济效益指标（定）" xfId="538"/>
    <cellStyle name="Hyperlink" xfId="539"/>
    <cellStyle name="好" xfId="540"/>
    <cellStyle name="好 2" xfId="541"/>
    <cellStyle name="好 2 2" xfId="542"/>
    <cellStyle name="好 2 3" xfId="543"/>
    <cellStyle name="好 3" xfId="544"/>
    <cellStyle name="好 3 2" xfId="545"/>
    <cellStyle name="好 4" xfId="546"/>
    <cellStyle name="汇总" xfId="547"/>
    <cellStyle name="汇总 2" xfId="548"/>
    <cellStyle name="汇总 2 2" xfId="549"/>
    <cellStyle name="汇总 2 2 2" xfId="550"/>
    <cellStyle name="汇总 2 3" xfId="551"/>
    <cellStyle name="汇总 3" xfId="552"/>
    <cellStyle name="汇总 3 2" xfId="553"/>
    <cellStyle name="汇总 4" xfId="554"/>
    <cellStyle name="汇总 4 2" xfId="555"/>
    <cellStyle name="汇总 5" xfId="556"/>
    <cellStyle name="汇总 5 2" xfId="557"/>
    <cellStyle name="汇总 6" xfId="558"/>
    <cellStyle name="汇总 6 2" xfId="559"/>
    <cellStyle name="汇总 7" xfId="560"/>
    <cellStyle name="Currency" xfId="561"/>
    <cellStyle name="Currency [0]" xfId="562"/>
    <cellStyle name="计算" xfId="563"/>
    <cellStyle name="计算 2" xfId="564"/>
    <cellStyle name="计算 2 10" xfId="565"/>
    <cellStyle name="计算 2 11" xfId="566"/>
    <cellStyle name="计算 2 2" xfId="567"/>
    <cellStyle name="计算 2 2 2" xfId="568"/>
    <cellStyle name="计算 2 2 3" xfId="569"/>
    <cellStyle name="计算 2 3" xfId="570"/>
    <cellStyle name="计算 2 3 2" xfId="571"/>
    <cellStyle name="计算 2 4" xfId="572"/>
    <cellStyle name="计算 2 5" xfId="573"/>
    <cellStyle name="计算 2 6" xfId="574"/>
    <cellStyle name="计算 2 7" xfId="575"/>
    <cellStyle name="计算 2 8" xfId="576"/>
    <cellStyle name="计算 2 9" xfId="577"/>
    <cellStyle name="计算 3" xfId="578"/>
    <cellStyle name="计算 3 2" xfId="579"/>
    <cellStyle name="计算 4" xfId="580"/>
    <cellStyle name="计算 4 2" xfId="581"/>
    <cellStyle name="计算 5" xfId="582"/>
    <cellStyle name="计算 5 2" xfId="583"/>
    <cellStyle name="计算 6" xfId="584"/>
    <cellStyle name="计算 6 2" xfId="585"/>
    <cellStyle name="计算 7" xfId="586"/>
    <cellStyle name="检查单元格" xfId="587"/>
    <cellStyle name="检查单元格 2" xfId="588"/>
    <cellStyle name="检查单元格 2 2" xfId="589"/>
    <cellStyle name="检查单元格 2 3" xfId="590"/>
    <cellStyle name="检查单元格 3" xfId="591"/>
    <cellStyle name="检查单元格 3 2" xfId="592"/>
    <cellStyle name="检查单元格 4" xfId="593"/>
    <cellStyle name="解释性文本" xfId="594"/>
    <cellStyle name="解释性文本 2" xfId="595"/>
    <cellStyle name="解释性文本 2 2" xfId="596"/>
    <cellStyle name="解释性文本 2 3" xfId="597"/>
    <cellStyle name="解释性文本 3" xfId="598"/>
    <cellStyle name="解释性文本 3 2" xfId="599"/>
    <cellStyle name="解释性文本 4" xfId="600"/>
    <cellStyle name="警告文本" xfId="601"/>
    <cellStyle name="警告文本 2" xfId="602"/>
    <cellStyle name="警告文本 2 2" xfId="603"/>
    <cellStyle name="警告文本 2 3" xfId="604"/>
    <cellStyle name="警告文本 3" xfId="605"/>
    <cellStyle name="警告文本 3 2" xfId="606"/>
    <cellStyle name="警告文本 4" xfId="607"/>
    <cellStyle name="链接单元格" xfId="608"/>
    <cellStyle name="链接单元格 2" xfId="609"/>
    <cellStyle name="链接单元格 2 2" xfId="610"/>
    <cellStyle name="链接单元格 2 3" xfId="611"/>
    <cellStyle name="链接单元格 3" xfId="612"/>
    <cellStyle name="链接单元格 3 2" xfId="613"/>
    <cellStyle name="链接单元格 4" xfId="614"/>
    <cellStyle name="Comma" xfId="615"/>
    <cellStyle name="Comma [0]" xfId="616"/>
    <cellStyle name="强调文字颜色 1" xfId="617"/>
    <cellStyle name="强调文字颜色 1 2" xfId="618"/>
    <cellStyle name="强调文字颜色 1 2 2" xfId="619"/>
    <cellStyle name="强调文字颜色 1 2 2 2" xfId="620"/>
    <cellStyle name="强调文字颜色 1 2 3" xfId="621"/>
    <cellStyle name="强调文字颜色 1 3" xfId="622"/>
    <cellStyle name="强调文字颜色 1 3 2" xfId="623"/>
    <cellStyle name="强调文字颜色 1 4" xfId="624"/>
    <cellStyle name="强调文字颜色 1 4 2" xfId="625"/>
    <cellStyle name="强调文字颜色 1 5" xfId="626"/>
    <cellStyle name="强调文字颜色 1 5 2" xfId="627"/>
    <cellStyle name="强调文字颜色 1 6" xfId="628"/>
    <cellStyle name="强调文字颜色 1 6 2" xfId="629"/>
    <cellStyle name="强调文字颜色 1 7" xfId="630"/>
    <cellStyle name="强调文字颜色 2" xfId="631"/>
    <cellStyle name="强调文字颜色 2 2" xfId="632"/>
    <cellStyle name="强调文字颜色 2 2 2" xfId="633"/>
    <cellStyle name="强调文字颜色 2 2 3" xfId="634"/>
    <cellStyle name="强调文字颜色 2 3" xfId="635"/>
    <cellStyle name="强调文字颜色 2 3 2" xfId="636"/>
    <cellStyle name="强调文字颜色 2 4" xfId="637"/>
    <cellStyle name="强调文字颜色 3" xfId="638"/>
    <cellStyle name="强调文字颜色 3 2" xfId="639"/>
    <cellStyle name="强调文字颜色 3 2 2" xfId="640"/>
    <cellStyle name="强调文字颜色 3 2 3" xfId="641"/>
    <cellStyle name="强调文字颜色 3 3" xfId="642"/>
    <cellStyle name="强调文字颜色 3 3 2" xfId="643"/>
    <cellStyle name="强调文字颜色 3 4" xfId="644"/>
    <cellStyle name="强调文字颜色 4" xfId="645"/>
    <cellStyle name="强调文字颜色 4 2" xfId="646"/>
    <cellStyle name="强调文字颜色 4 2 2" xfId="647"/>
    <cellStyle name="强调文字颜色 4 2 2 2" xfId="648"/>
    <cellStyle name="强调文字颜色 4 2 3" xfId="649"/>
    <cellStyle name="强调文字颜色 4 3" xfId="650"/>
    <cellStyle name="强调文字颜色 4 3 2" xfId="651"/>
    <cellStyle name="强调文字颜色 4 4" xfId="652"/>
    <cellStyle name="强调文字颜色 4 4 2" xfId="653"/>
    <cellStyle name="强调文字颜色 4 5" xfId="654"/>
    <cellStyle name="强调文字颜色 4 5 2" xfId="655"/>
    <cellStyle name="强调文字颜色 4 6" xfId="656"/>
    <cellStyle name="强调文字颜色 4 6 2" xfId="657"/>
    <cellStyle name="强调文字颜色 4 7" xfId="658"/>
    <cellStyle name="强调文字颜色 5" xfId="659"/>
    <cellStyle name="强调文字颜色 5 2" xfId="660"/>
    <cellStyle name="强调文字颜色 5 2 2" xfId="661"/>
    <cellStyle name="强调文字颜色 5 2 3" xfId="662"/>
    <cellStyle name="强调文字颜色 5 3" xfId="663"/>
    <cellStyle name="强调文字颜色 5 3 2" xfId="664"/>
    <cellStyle name="强调文字颜色 5 4" xfId="665"/>
    <cellStyle name="强调文字颜色 6" xfId="666"/>
    <cellStyle name="强调文字颜色 6 2" xfId="667"/>
    <cellStyle name="强调文字颜色 6 2 2" xfId="668"/>
    <cellStyle name="强调文字颜色 6 2 3" xfId="669"/>
    <cellStyle name="强调文字颜色 6 3" xfId="670"/>
    <cellStyle name="强调文字颜色 6 3 2" xfId="671"/>
    <cellStyle name="强调文字颜色 6 4" xfId="672"/>
    <cellStyle name="适中" xfId="673"/>
    <cellStyle name="适中 2" xfId="674"/>
    <cellStyle name="适中 2 2" xfId="675"/>
    <cellStyle name="适中 2 3" xfId="676"/>
    <cellStyle name="适中 3" xfId="677"/>
    <cellStyle name="适中 3 2" xfId="678"/>
    <cellStyle name="适中 4" xfId="679"/>
    <cellStyle name="输出" xfId="680"/>
    <cellStyle name="输出 2" xfId="681"/>
    <cellStyle name="输出 2 2" xfId="682"/>
    <cellStyle name="输出 2 2 2" xfId="683"/>
    <cellStyle name="输出 2 3" xfId="684"/>
    <cellStyle name="输出 3" xfId="685"/>
    <cellStyle name="输出 3 2" xfId="686"/>
    <cellStyle name="输出 4" xfId="687"/>
    <cellStyle name="输出 4 2" xfId="688"/>
    <cellStyle name="输出 5" xfId="689"/>
    <cellStyle name="输出 5 2" xfId="690"/>
    <cellStyle name="输出 6" xfId="691"/>
    <cellStyle name="输出 6 2" xfId="692"/>
    <cellStyle name="输出 7" xfId="693"/>
    <cellStyle name="输入" xfId="694"/>
    <cellStyle name="输入 2" xfId="695"/>
    <cellStyle name="输入 2 2" xfId="696"/>
    <cellStyle name="输入 2 3" xfId="697"/>
    <cellStyle name="输入 3" xfId="698"/>
    <cellStyle name="输入 3 2" xfId="699"/>
    <cellStyle name="输入 4" xfId="700"/>
    <cellStyle name="样式 1" xfId="701"/>
    <cellStyle name="Followed Hyperlink" xfId="702"/>
    <cellStyle name="注释" xfId="703"/>
    <cellStyle name="注释 2" xfId="704"/>
    <cellStyle name="注释 2 2" xfId="705"/>
    <cellStyle name="注释 2 3" xfId="706"/>
    <cellStyle name="注释 3" xfId="707"/>
    <cellStyle name="注释 3 2" xfId="708"/>
    <cellStyle name="注释 4" xfId="7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I27" sqref="I27"/>
    </sheetView>
  </sheetViews>
  <sheetFormatPr defaultColWidth="9.00390625" defaultRowHeight="14.25"/>
  <sheetData>
    <row r="9" spans="6:7" ht="14.25">
      <c r="F9" s="27"/>
      <c r="G9" s="5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2"/>
  <sheetViews>
    <sheetView zoomScaleSheetLayoutView="100" workbookViewId="0" topLeftCell="A1">
      <selection activeCell="Q17" sqref="Q17"/>
    </sheetView>
  </sheetViews>
  <sheetFormatPr defaultColWidth="9.00390625" defaultRowHeight="14.25"/>
  <cols>
    <col min="1" max="1" width="15.375" style="73" customWidth="1"/>
    <col min="2" max="5" width="9.00390625" style="73" bestFit="1" customWidth="1"/>
    <col min="6" max="6" width="4.375" style="73" customWidth="1"/>
    <col min="7" max="7" width="15.625" style="57" customWidth="1"/>
    <col min="8" max="8" width="8.625" style="73" customWidth="1"/>
    <col min="9" max="9" width="7.625" style="73" customWidth="1"/>
    <col min="10" max="10" width="8.625" style="58" customWidth="1"/>
    <col min="11" max="11" width="7.625" style="73" customWidth="1"/>
    <col min="12" max="16384" width="9.00390625" style="73" bestFit="1" customWidth="1"/>
  </cols>
  <sheetData>
    <row r="1" spans="1:11" s="56" customFormat="1" ht="30" customHeight="1">
      <c r="A1" s="642" t="s">
        <v>456</v>
      </c>
      <c r="B1" s="642"/>
      <c r="C1" s="642"/>
      <c r="D1" s="642"/>
      <c r="E1" s="642"/>
      <c r="G1" s="642" t="s">
        <v>457</v>
      </c>
      <c r="H1" s="642"/>
      <c r="I1" s="642"/>
      <c r="J1" s="642"/>
      <c r="K1" s="642"/>
    </row>
    <row r="2" spans="1:11" ht="15" customHeight="1">
      <c r="A2" s="220"/>
      <c r="B2" s="221"/>
      <c r="C2" s="222"/>
      <c r="D2" s="643" t="s">
        <v>458</v>
      </c>
      <c r="E2" s="643"/>
      <c r="G2" s="220"/>
      <c r="H2" s="221"/>
      <c r="I2" s="222"/>
      <c r="J2" s="643" t="s">
        <v>458</v>
      </c>
      <c r="K2" s="643"/>
    </row>
    <row r="3" spans="1:11" ht="39.75" customHeight="1">
      <c r="A3" s="223" t="s">
        <v>354</v>
      </c>
      <c r="B3" s="224" t="s">
        <v>412</v>
      </c>
      <c r="C3" s="224" t="s">
        <v>413</v>
      </c>
      <c r="D3" s="224" t="s">
        <v>414</v>
      </c>
      <c r="E3" s="225" t="s">
        <v>413</v>
      </c>
      <c r="G3" s="223" t="s">
        <v>354</v>
      </c>
      <c r="H3" s="226" t="s">
        <v>412</v>
      </c>
      <c r="I3" s="226" t="s">
        <v>413</v>
      </c>
      <c r="J3" s="226" t="s">
        <v>414</v>
      </c>
      <c r="K3" s="227" t="s">
        <v>413</v>
      </c>
    </row>
    <row r="4" spans="1:11" ht="18" customHeight="1">
      <c r="A4" s="228" t="s">
        <v>415</v>
      </c>
      <c r="B4" s="229">
        <v>1299.7</v>
      </c>
      <c r="C4" s="230"/>
      <c r="D4" s="231">
        <v>-1.3</v>
      </c>
      <c r="E4" s="230"/>
      <c r="G4" s="232" t="s">
        <v>415</v>
      </c>
      <c r="H4" s="233">
        <v>811.9</v>
      </c>
      <c r="I4" s="234"/>
      <c r="J4" s="235">
        <v>-3.4</v>
      </c>
      <c r="K4" s="236"/>
    </row>
    <row r="5" spans="1:11" ht="18" customHeight="1">
      <c r="A5" s="237" t="s">
        <v>416</v>
      </c>
      <c r="B5" s="238">
        <v>207.0794</v>
      </c>
      <c r="C5" s="239">
        <f aca="true" t="shared" si="0" ref="C5:C20">RANK(B5,B$5:B$20)</f>
        <v>1</v>
      </c>
      <c r="D5" s="240">
        <v>-3.19</v>
      </c>
      <c r="E5" s="239">
        <f aca="true" t="shared" si="1" ref="E5:E20">RANK(D5,D$5:D$20)</f>
        <v>15</v>
      </c>
      <c r="G5" s="241" t="s">
        <v>416</v>
      </c>
      <c r="H5" s="238">
        <v>99.3242</v>
      </c>
      <c r="I5" s="239">
        <f aca="true" t="shared" si="2" ref="I5:I20">RANK(H5,H$5:H$20)</f>
        <v>1</v>
      </c>
      <c r="J5" s="242">
        <v>-7.93</v>
      </c>
      <c r="K5" s="239">
        <f aca="true" t="shared" si="3" ref="K5:K20">RANK(J5,J$5:J$20)</f>
        <v>15</v>
      </c>
    </row>
    <row r="6" spans="1:11" ht="18" customHeight="1">
      <c r="A6" s="243" t="s">
        <v>417</v>
      </c>
      <c r="B6" s="238">
        <v>39.4318</v>
      </c>
      <c r="C6" s="239">
        <f t="shared" si="0"/>
        <v>15</v>
      </c>
      <c r="D6" s="240">
        <v>3.12</v>
      </c>
      <c r="E6" s="239">
        <f t="shared" si="1"/>
        <v>5</v>
      </c>
      <c r="G6" s="244" t="s">
        <v>417</v>
      </c>
      <c r="H6" s="238">
        <v>25.6489</v>
      </c>
      <c r="I6" s="239">
        <f t="shared" si="2"/>
        <v>13</v>
      </c>
      <c r="J6" s="242">
        <v>6.27</v>
      </c>
      <c r="K6" s="239">
        <f t="shared" si="3"/>
        <v>4</v>
      </c>
    </row>
    <row r="7" spans="1:11" ht="18" customHeight="1">
      <c r="A7" s="237" t="s">
        <v>418</v>
      </c>
      <c r="B7" s="238">
        <v>45.4306</v>
      </c>
      <c r="C7" s="239">
        <f t="shared" si="0"/>
        <v>13</v>
      </c>
      <c r="D7" s="240">
        <v>3.37</v>
      </c>
      <c r="E7" s="239">
        <f t="shared" si="1"/>
        <v>4</v>
      </c>
      <c r="G7" s="241" t="s">
        <v>418</v>
      </c>
      <c r="H7" s="238">
        <v>13.7207</v>
      </c>
      <c r="I7" s="239">
        <f t="shared" si="2"/>
        <v>15</v>
      </c>
      <c r="J7" s="242">
        <v>-6.98</v>
      </c>
      <c r="K7" s="239">
        <f t="shared" si="3"/>
        <v>14</v>
      </c>
    </row>
    <row r="8" spans="1:11" ht="18" customHeight="1">
      <c r="A8" s="237" t="s">
        <v>419</v>
      </c>
      <c r="B8" s="238">
        <v>54.7761</v>
      </c>
      <c r="C8" s="239">
        <f t="shared" si="0"/>
        <v>10</v>
      </c>
      <c r="D8" s="240">
        <v>-1.01</v>
      </c>
      <c r="E8" s="239">
        <f t="shared" si="1"/>
        <v>12</v>
      </c>
      <c r="G8" s="241" t="s">
        <v>419</v>
      </c>
      <c r="H8" s="238">
        <v>21.911</v>
      </c>
      <c r="I8" s="239">
        <f t="shared" si="2"/>
        <v>14</v>
      </c>
      <c r="J8" s="242">
        <v>-6.71</v>
      </c>
      <c r="K8" s="239">
        <f t="shared" si="3"/>
        <v>13</v>
      </c>
    </row>
    <row r="9" spans="1:11" ht="18" customHeight="1">
      <c r="A9" s="243" t="s">
        <v>420</v>
      </c>
      <c r="B9" s="238">
        <v>50.7475</v>
      </c>
      <c r="C9" s="239">
        <f t="shared" si="0"/>
        <v>12</v>
      </c>
      <c r="D9" s="240">
        <v>-0.69</v>
      </c>
      <c r="E9" s="239">
        <f t="shared" si="1"/>
        <v>11</v>
      </c>
      <c r="G9" s="244" t="s">
        <v>420</v>
      </c>
      <c r="H9" s="238">
        <v>25.7394</v>
      </c>
      <c r="I9" s="239">
        <f t="shared" si="2"/>
        <v>12</v>
      </c>
      <c r="J9" s="242">
        <v>-2.92</v>
      </c>
      <c r="K9" s="239">
        <f t="shared" si="3"/>
        <v>9</v>
      </c>
    </row>
    <row r="10" spans="1:11" ht="18" customHeight="1">
      <c r="A10" s="237" t="s">
        <v>421</v>
      </c>
      <c r="B10" s="238">
        <v>92.2909</v>
      </c>
      <c r="C10" s="239">
        <f t="shared" si="0"/>
        <v>5</v>
      </c>
      <c r="D10" s="240">
        <v>0.89</v>
      </c>
      <c r="E10" s="239">
        <f t="shared" si="1"/>
        <v>8</v>
      </c>
      <c r="G10" s="241" t="s">
        <v>421</v>
      </c>
      <c r="H10" s="238">
        <v>38.4343</v>
      </c>
      <c r="I10" s="239">
        <f t="shared" si="2"/>
        <v>7</v>
      </c>
      <c r="J10" s="242">
        <v>-6.31</v>
      </c>
      <c r="K10" s="239">
        <f t="shared" si="3"/>
        <v>12</v>
      </c>
    </row>
    <row r="11" spans="1:13" s="56" customFormat="1" ht="18" customHeight="1">
      <c r="A11" s="245" t="s">
        <v>422</v>
      </c>
      <c r="B11" s="246">
        <v>51.7515</v>
      </c>
      <c r="C11" s="239">
        <f t="shared" si="0"/>
        <v>11</v>
      </c>
      <c r="D11" s="247">
        <v>-5.85</v>
      </c>
      <c r="E11" s="239">
        <f t="shared" si="1"/>
        <v>16</v>
      </c>
      <c r="G11" s="248" t="s">
        <v>422</v>
      </c>
      <c r="H11" s="246">
        <v>30.277</v>
      </c>
      <c r="I11" s="239">
        <f t="shared" si="2"/>
        <v>11</v>
      </c>
      <c r="J11" s="249">
        <v>-8.03</v>
      </c>
      <c r="K11" s="239">
        <f t="shared" si="3"/>
        <v>16</v>
      </c>
      <c r="L11" s="73"/>
      <c r="M11" s="73"/>
    </row>
    <row r="12" spans="1:11" ht="18" customHeight="1">
      <c r="A12" s="237" t="s">
        <v>423</v>
      </c>
      <c r="B12" s="238">
        <v>115.0867</v>
      </c>
      <c r="C12" s="239">
        <f t="shared" si="0"/>
        <v>3</v>
      </c>
      <c r="D12" s="240">
        <v>6.15</v>
      </c>
      <c r="E12" s="239">
        <f t="shared" si="1"/>
        <v>3</v>
      </c>
      <c r="G12" s="241" t="s">
        <v>423</v>
      </c>
      <c r="H12" s="238">
        <v>82.6819</v>
      </c>
      <c r="I12" s="239">
        <f t="shared" si="2"/>
        <v>3</v>
      </c>
      <c r="J12" s="242">
        <v>8.72</v>
      </c>
      <c r="K12" s="239">
        <f t="shared" si="3"/>
        <v>2</v>
      </c>
    </row>
    <row r="13" spans="1:11" ht="18" customHeight="1">
      <c r="A13" s="237" t="s">
        <v>424</v>
      </c>
      <c r="B13" s="238">
        <v>63.2839</v>
      </c>
      <c r="C13" s="239">
        <f t="shared" si="0"/>
        <v>8</v>
      </c>
      <c r="D13" s="240">
        <v>7.72</v>
      </c>
      <c r="E13" s="239">
        <f t="shared" si="1"/>
        <v>1</v>
      </c>
      <c r="G13" s="241" t="s">
        <v>424</v>
      </c>
      <c r="H13" s="238">
        <v>32.0287</v>
      </c>
      <c r="I13" s="239">
        <f t="shared" si="2"/>
        <v>10</v>
      </c>
      <c r="J13" s="242">
        <v>12.93</v>
      </c>
      <c r="K13" s="239">
        <f t="shared" si="3"/>
        <v>1</v>
      </c>
    </row>
    <row r="14" spans="1:11" ht="18" customHeight="1">
      <c r="A14" s="237" t="s">
        <v>425</v>
      </c>
      <c r="B14" s="238">
        <v>118.2016</v>
      </c>
      <c r="C14" s="239">
        <f t="shared" si="0"/>
        <v>2</v>
      </c>
      <c r="D14" s="240">
        <v>-1.89</v>
      </c>
      <c r="E14" s="239">
        <f t="shared" si="1"/>
        <v>13</v>
      </c>
      <c r="G14" s="241" t="s">
        <v>425</v>
      </c>
      <c r="H14" s="238">
        <v>98.1655</v>
      </c>
      <c r="I14" s="239">
        <f t="shared" si="2"/>
        <v>2</v>
      </c>
      <c r="J14" s="242">
        <v>-1.99</v>
      </c>
      <c r="K14" s="239">
        <f t="shared" si="3"/>
        <v>8</v>
      </c>
    </row>
    <row r="15" spans="1:11" ht="18" customHeight="1">
      <c r="A15" s="237" t="s">
        <v>426</v>
      </c>
      <c r="B15" s="238">
        <v>112.3677</v>
      </c>
      <c r="C15" s="239">
        <f t="shared" si="0"/>
        <v>4</v>
      </c>
      <c r="D15" s="240">
        <v>-2.34</v>
      </c>
      <c r="E15" s="239">
        <f t="shared" si="1"/>
        <v>14</v>
      </c>
      <c r="G15" s="241" t="s">
        <v>426</v>
      </c>
      <c r="H15" s="238">
        <v>79.5113</v>
      </c>
      <c r="I15" s="239">
        <f t="shared" si="2"/>
        <v>4</v>
      </c>
      <c r="J15" s="242">
        <v>-2.95</v>
      </c>
      <c r="K15" s="239">
        <f t="shared" si="3"/>
        <v>10</v>
      </c>
    </row>
    <row r="16" spans="1:11" ht="18" customHeight="1">
      <c r="A16" s="237" t="s">
        <v>427</v>
      </c>
      <c r="B16" s="238">
        <v>77.0496</v>
      </c>
      <c r="C16" s="239">
        <f t="shared" si="0"/>
        <v>6</v>
      </c>
      <c r="D16" s="240">
        <v>1.4</v>
      </c>
      <c r="E16" s="239">
        <f t="shared" si="1"/>
        <v>7</v>
      </c>
      <c r="G16" s="241" t="s">
        <v>427</v>
      </c>
      <c r="H16" s="238">
        <v>54.7625</v>
      </c>
      <c r="I16" s="239">
        <f t="shared" si="2"/>
        <v>5</v>
      </c>
      <c r="J16" s="242">
        <v>1.88</v>
      </c>
      <c r="K16" s="239">
        <f t="shared" si="3"/>
        <v>7</v>
      </c>
    </row>
    <row r="17" spans="1:11" ht="18" customHeight="1">
      <c r="A17" s="237" t="s">
        <v>428</v>
      </c>
      <c r="B17" s="238">
        <v>57.2619</v>
      </c>
      <c r="C17" s="239">
        <f t="shared" si="0"/>
        <v>9</v>
      </c>
      <c r="D17" s="240">
        <v>2.26</v>
      </c>
      <c r="E17" s="239">
        <f t="shared" si="1"/>
        <v>6</v>
      </c>
      <c r="G17" s="241" t="s">
        <v>428</v>
      </c>
      <c r="H17" s="238">
        <v>46.2672</v>
      </c>
      <c r="I17" s="239">
        <f t="shared" si="2"/>
        <v>6</v>
      </c>
      <c r="J17" s="242">
        <v>2.85</v>
      </c>
      <c r="K17" s="239">
        <f t="shared" si="3"/>
        <v>5</v>
      </c>
    </row>
    <row r="18" spans="1:11" ht="18" customHeight="1">
      <c r="A18" s="237" t="s">
        <v>429</v>
      </c>
      <c r="B18" s="238">
        <v>45.0561</v>
      </c>
      <c r="C18" s="239">
        <f t="shared" si="0"/>
        <v>14</v>
      </c>
      <c r="D18" s="240">
        <v>6.81</v>
      </c>
      <c r="E18" s="239">
        <f t="shared" si="1"/>
        <v>2</v>
      </c>
      <c r="G18" s="241" t="s">
        <v>429</v>
      </c>
      <c r="H18" s="238">
        <v>34.7862</v>
      </c>
      <c r="I18" s="239">
        <f t="shared" si="2"/>
        <v>9</v>
      </c>
      <c r="J18" s="242">
        <v>8.71</v>
      </c>
      <c r="K18" s="239">
        <f t="shared" si="3"/>
        <v>3</v>
      </c>
    </row>
    <row r="19" spans="1:11" ht="18" customHeight="1">
      <c r="A19" s="237" t="s">
        <v>430</v>
      </c>
      <c r="B19" s="238">
        <v>66.3041</v>
      </c>
      <c r="C19" s="239">
        <f t="shared" si="0"/>
        <v>7</v>
      </c>
      <c r="D19" s="240">
        <v>0.45</v>
      </c>
      <c r="E19" s="239">
        <f t="shared" si="1"/>
        <v>10</v>
      </c>
      <c r="G19" s="241" t="s">
        <v>430</v>
      </c>
      <c r="H19" s="238">
        <v>37.6883</v>
      </c>
      <c r="I19" s="239">
        <f t="shared" si="2"/>
        <v>8</v>
      </c>
      <c r="J19" s="242">
        <v>-4.85</v>
      </c>
      <c r="K19" s="239">
        <f t="shared" si="3"/>
        <v>11</v>
      </c>
    </row>
    <row r="20" spans="1:11" ht="18" customHeight="1">
      <c r="A20" s="237" t="s">
        <v>431</v>
      </c>
      <c r="B20" s="238">
        <v>23.3459</v>
      </c>
      <c r="C20" s="239">
        <f t="shared" si="0"/>
        <v>16</v>
      </c>
      <c r="D20" s="240">
        <v>0.57</v>
      </c>
      <c r="E20" s="239">
        <f t="shared" si="1"/>
        <v>9</v>
      </c>
      <c r="G20" s="241" t="s">
        <v>431</v>
      </c>
      <c r="H20" s="238">
        <v>10.7182</v>
      </c>
      <c r="I20" s="239">
        <f t="shared" si="2"/>
        <v>16</v>
      </c>
      <c r="J20" s="242">
        <v>2.04</v>
      </c>
      <c r="K20" s="239">
        <f t="shared" si="3"/>
        <v>6</v>
      </c>
    </row>
    <row r="21" spans="1:11" ht="30" customHeight="1">
      <c r="A21" s="250"/>
      <c r="B21" s="251"/>
      <c r="C21" s="252"/>
      <c r="D21" s="253"/>
      <c r="E21" s="252"/>
      <c r="G21" s="254"/>
      <c r="H21" s="251"/>
      <c r="I21" s="252"/>
      <c r="J21" s="253"/>
      <c r="K21" s="252"/>
    </row>
    <row r="22" spans="5:11" ht="30" customHeight="1">
      <c r="E22" s="73">
        <v>50</v>
      </c>
      <c r="G22" s="75"/>
      <c r="H22" s="74"/>
      <c r="I22" s="74"/>
      <c r="J22" s="74"/>
      <c r="K22" s="73">
        <v>51</v>
      </c>
    </row>
  </sheetData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K64"/>
  <sheetViews>
    <sheetView tabSelected="1" zoomScaleSheetLayoutView="100" workbookViewId="0" topLeftCell="A1">
      <selection activeCell="CI23" sqref="CI23"/>
    </sheetView>
  </sheetViews>
  <sheetFormatPr defaultColWidth="9.00390625" defaultRowHeight="14.25"/>
  <cols>
    <col min="1" max="1" width="43.625" style="83" customWidth="1"/>
    <col min="2" max="2" width="2.00390625" style="83" customWidth="1"/>
    <col min="3" max="3" width="25.375" style="83" customWidth="1"/>
    <col min="4" max="4" width="9.25390625" style="83" customWidth="1"/>
    <col min="5" max="5" width="9.50390625" style="83" customWidth="1"/>
    <col min="6" max="6" width="8.50390625" style="83" customWidth="1"/>
    <col min="7" max="7" width="8.25390625" style="83" customWidth="1"/>
    <col min="8" max="8" width="2.00390625" style="83" customWidth="1"/>
    <col min="9" max="9" width="22.50390625" style="83" customWidth="1"/>
    <col min="10" max="13" width="6.625" style="83" customWidth="1"/>
    <col min="14" max="14" width="2.625" style="146" customWidth="1"/>
    <col min="15" max="15" width="24.75390625" style="83" customWidth="1"/>
    <col min="16" max="18" width="6.125" style="83" customWidth="1"/>
    <col min="19" max="19" width="6.75390625" style="83" customWidth="1"/>
    <col min="20" max="20" width="2.625" style="83" customWidth="1"/>
    <col min="21" max="21" width="34.75390625" style="25" customWidth="1"/>
    <col min="22" max="22" width="10.625" style="2" customWidth="1"/>
    <col min="23" max="23" width="3.375" style="2" customWidth="1"/>
    <col min="24" max="24" width="32.75390625" style="2" customWidth="1"/>
    <col min="25" max="25" width="10.625" style="2" customWidth="1"/>
    <col min="26" max="26" width="3.375" style="2" customWidth="1"/>
    <col min="27" max="27" width="35.00390625" style="2" customWidth="1"/>
    <col min="28" max="28" width="10.625" style="2" customWidth="1"/>
    <col min="29" max="29" width="10.625" style="25" customWidth="1"/>
    <col min="30" max="30" width="31.25390625" style="2" customWidth="1"/>
    <col min="31" max="31" width="10.625" style="2" customWidth="1"/>
    <col min="32" max="32" width="2.375" style="2" customWidth="1"/>
    <col min="33" max="33" width="19.25390625" style="2" customWidth="1"/>
    <col min="34" max="34" width="8.625" style="2" customWidth="1"/>
    <col min="35" max="38" width="11.625" style="2" customWidth="1"/>
    <col min="39" max="39" width="3.00390625" style="2" customWidth="1"/>
    <col min="40" max="40" width="28.00390625" style="2" customWidth="1"/>
    <col min="41" max="42" width="7.625" style="2" customWidth="1"/>
    <col min="43" max="43" width="3.125" style="2" customWidth="1"/>
    <col min="44" max="44" width="28.00390625" style="2" customWidth="1"/>
    <col min="45" max="45" width="9.375" style="2" customWidth="1"/>
    <col min="46" max="46" width="14.50390625" style="2" customWidth="1"/>
    <col min="47" max="47" width="6.50390625" style="2" customWidth="1"/>
    <col min="48" max="48" width="28.25390625" style="2" customWidth="1"/>
    <col min="49" max="49" width="8.75390625" style="2" customWidth="1"/>
    <col min="50" max="50" width="8.375" style="2" customWidth="1"/>
    <col min="51" max="51" width="9.125" style="2" customWidth="1"/>
    <col min="52" max="52" width="9.75390625" style="2" customWidth="1"/>
    <col min="53" max="53" width="5.50390625" style="2" customWidth="1"/>
    <col min="54" max="54" width="30.625" style="2" customWidth="1"/>
    <col min="55" max="55" width="9.25390625" style="2" customWidth="1"/>
    <col min="56" max="56" width="2.00390625" style="2" customWidth="1"/>
    <col min="57" max="57" width="32.625" style="2" customWidth="1"/>
    <col min="58" max="58" width="8.125" style="2" customWidth="1"/>
    <col min="59" max="59" width="3.25390625" style="25" customWidth="1"/>
    <col min="60" max="60" width="30.625" style="2" customWidth="1"/>
    <col min="61" max="61" width="9.875" style="2" customWidth="1"/>
    <col min="62" max="62" width="7.625" style="2" customWidth="1"/>
    <col min="63" max="63" width="1.875" style="2" customWidth="1"/>
    <col min="64" max="64" width="26.75390625" style="2" customWidth="1"/>
    <col min="65" max="65" width="7.25390625" style="2" customWidth="1"/>
    <col min="66" max="66" width="8.25390625" style="2" customWidth="1"/>
    <col min="67" max="67" width="3.75390625" style="2" customWidth="1"/>
    <col min="68" max="68" width="28.00390625" style="2" customWidth="1"/>
    <col min="69" max="72" width="10.625" style="2" customWidth="1"/>
    <col min="73" max="73" width="2.25390625" style="2" customWidth="1"/>
    <col min="74" max="74" width="21.625" style="2" customWidth="1"/>
    <col min="75" max="75" width="12.125" style="2" customWidth="1"/>
    <col min="76" max="76" width="8.50390625" style="2" customWidth="1"/>
    <col min="77" max="77" width="9.00390625" style="2" bestFit="1" customWidth="1"/>
    <col min="78" max="78" width="22.125" style="2" customWidth="1"/>
    <col min="79" max="79" width="9.00390625" style="2" bestFit="1" customWidth="1"/>
    <col min="80" max="80" width="9.125" style="2" bestFit="1" customWidth="1"/>
    <col min="81" max="81" width="9.00390625" style="2" bestFit="1" customWidth="1"/>
    <col min="82" max="82" width="22.00390625" style="2" customWidth="1"/>
    <col min="83" max="83" width="9.00390625" style="2" bestFit="1" customWidth="1"/>
    <col min="84" max="84" width="9.125" style="2" bestFit="1" customWidth="1"/>
    <col min="85" max="16384" width="9.00390625" style="2" bestFit="1" customWidth="1"/>
  </cols>
  <sheetData>
    <row r="1" spans="1:193" s="95" customFormat="1" ht="30" customHeight="1">
      <c r="A1" s="59" t="s">
        <v>0</v>
      </c>
      <c r="B1" s="59"/>
      <c r="C1" s="609" t="s">
        <v>1</v>
      </c>
      <c r="D1" s="609"/>
      <c r="E1" s="609"/>
      <c r="F1" s="609"/>
      <c r="G1" s="609"/>
      <c r="H1" s="82"/>
      <c r="I1" s="609" t="s">
        <v>2</v>
      </c>
      <c r="J1" s="609"/>
      <c r="K1" s="609"/>
      <c r="L1" s="609"/>
      <c r="M1" s="609"/>
      <c r="N1" s="82"/>
      <c r="O1" s="609" t="s">
        <v>3</v>
      </c>
      <c r="P1" s="609"/>
      <c r="Q1" s="609"/>
      <c r="R1" s="609"/>
      <c r="S1" s="609"/>
      <c r="T1" s="82"/>
      <c r="U1" s="610" t="s">
        <v>4</v>
      </c>
      <c r="V1" s="610"/>
      <c r="W1" s="94"/>
      <c r="X1" s="610" t="s">
        <v>5</v>
      </c>
      <c r="Y1" s="610"/>
      <c r="Z1" s="81"/>
      <c r="AA1" s="610" t="s">
        <v>6</v>
      </c>
      <c r="AB1" s="610"/>
      <c r="AC1" s="94"/>
      <c r="AD1" s="610" t="s">
        <v>7</v>
      </c>
      <c r="AE1" s="610"/>
      <c r="AF1" s="81"/>
      <c r="AG1" s="610" t="s">
        <v>8</v>
      </c>
      <c r="AH1" s="610"/>
      <c r="AI1" s="610"/>
      <c r="AJ1" s="610"/>
      <c r="AK1" s="610"/>
      <c r="AL1" s="610"/>
      <c r="AM1" s="81"/>
      <c r="AN1" s="610" t="s">
        <v>9</v>
      </c>
      <c r="AO1" s="610"/>
      <c r="AP1" s="610"/>
      <c r="AQ1" s="81"/>
      <c r="AR1" s="610" t="s">
        <v>10</v>
      </c>
      <c r="AS1" s="610"/>
      <c r="AT1" s="610"/>
      <c r="AU1" s="11"/>
      <c r="AV1" s="11" t="s">
        <v>11</v>
      </c>
      <c r="AW1" s="11"/>
      <c r="AX1" s="11"/>
      <c r="AY1" s="11"/>
      <c r="AZ1" s="11"/>
      <c r="BA1" s="11"/>
      <c r="BB1" s="11" t="s">
        <v>12</v>
      </c>
      <c r="BC1" s="11"/>
      <c r="BD1" s="11"/>
      <c r="BE1" s="11" t="s">
        <v>13</v>
      </c>
      <c r="BF1" s="11"/>
      <c r="BG1" s="11"/>
      <c r="BH1" s="11" t="s">
        <v>14</v>
      </c>
      <c r="BI1" s="11"/>
      <c r="BJ1" s="11"/>
      <c r="BK1" s="11"/>
      <c r="BL1" s="11" t="s">
        <v>15</v>
      </c>
      <c r="BM1" s="11"/>
      <c r="BN1" s="11"/>
      <c r="BO1" s="17"/>
      <c r="BP1" s="11" t="s">
        <v>16</v>
      </c>
      <c r="BQ1" s="11"/>
      <c r="BR1" s="11"/>
      <c r="BS1" s="11"/>
      <c r="BT1" s="11"/>
      <c r="BU1" s="11"/>
      <c r="BV1" s="11" t="s">
        <v>17</v>
      </c>
      <c r="BW1" s="17"/>
      <c r="BX1" s="17"/>
      <c r="BY1" s="2"/>
      <c r="BZ1" s="11" t="s">
        <v>18</v>
      </c>
      <c r="CA1" s="17"/>
      <c r="CB1" s="17"/>
      <c r="CC1" s="2"/>
      <c r="CD1" s="610" t="s">
        <v>19</v>
      </c>
      <c r="CE1" s="610"/>
      <c r="CF1" s="610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</row>
    <row r="2" spans="1:193" s="3" customFormat="1" ht="15" customHeight="1">
      <c r="A2" s="83" t="s">
        <v>20</v>
      </c>
      <c r="B2" s="83"/>
      <c r="C2" s="82"/>
      <c r="D2" s="82"/>
      <c r="E2" s="82"/>
      <c r="F2" s="84" t="s">
        <v>21</v>
      </c>
      <c r="G2" s="96"/>
      <c r="H2" s="96"/>
      <c r="I2" s="82"/>
      <c r="J2" s="82"/>
      <c r="K2" s="82"/>
      <c r="L2" s="84" t="s">
        <v>22</v>
      </c>
      <c r="M2" s="96"/>
      <c r="N2" s="96"/>
      <c r="O2" s="82"/>
      <c r="P2" s="256"/>
      <c r="Q2" s="82"/>
      <c r="R2" s="84" t="s">
        <v>23</v>
      </c>
      <c r="S2" s="96"/>
      <c r="T2" s="96"/>
      <c r="U2" s="46"/>
      <c r="V2" s="97"/>
      <c r="W2" s="97"/>
      <c r="X2" s="257"/>
      <c r="Y2" s="97"/>
      <c r="Z2" s="84"/>
      <c r="AA2" s="84"/>
      <c r="AB2" s="258"/>
      <c r="AC2" s="97"/>
      <c r="AD2" s="259"/>
      <c r="AE2" s="260"/>
      <c r="AF2" s="98"/>
      <c r="AG2" s="99"/>
      <c r="AH2" s="99"/>
      <c r="AI2" s="99"/>
      <c r="AJ2" s="99"/>
      <c r="AK2" s="99"/>
      <c r="AL2" s="99"/>
      <c r="AM2" s="99"/>
      <c r="AN2" s="98"/>
      <c r="AO2" s="98"/>
      <c r="AP2" s="98"/>
      <c r="AQ2" s="98"/>
      <c r="AR2" s="611"/>
      <c r="AS2" s="612"/>
      <c r="AT2" s="612"/>
      <c r="AU2" s="84"/>
      <c r="AV2" s="98"/>
      <c r="AW2" s="98"/>
      <c r="AX2" s="98"/>
      <c r="AY2" s="84" t="s">
        <v>21</v>
      </c>
      <c r="AZ2" s="84"/>
      <c r="BA2" s="84"/>
      <c r="BB2" s="99"/>
      <c r="BC2" s="99"/>
      <c r="BD2" s="99"/>
      <c r="BE2" s="613" t="s">
        <v>21</v>
      </c>
      <c r="BF2" s="613"/>
      <c r="BG2" s="100"/>
      <c r="BH2" s="614" t="s">
        <v>24</v>
      </c>
      <c r="BI2" s="614"/>
      <c r="BJ2" s="614"/>
      <c r="BK2" s="98"/>
      <c r="BL2" s="98"/>
      <c r="BM2" s="84" t="s">
        <v>25</v>
      </c>
      <c r="BN2" s="84"/>
      <c r="BO2" s="101"/>
      <c r="BP2" s="99"/>
      <c r="BQ2" s="99"/>
      <c r="BS2" s="84" t="s">
        <v>21</v>
      </c>
      <c r="BT2" s="84"/>
      <c r="BU2" s="84"/>
      <c r="BV2" s="261"/>
      <c r="BW2" s="258" t="s">
        <v>26</v>
      </c>
      <c r="BX2" s="101"/>
      <c r="BY2" s="2"/>
      <c r="BZ2" s="261"/>
      <c r="CA2" s="258" t="s">
        <v>27</v>
      </c>
      <c r="CB2" s="101"/>
      <c r="CC2" s="2"/>
      <c r="CD2" s="261"/>
      <c r="CE2" s="258" t="s">
        <v>28</v>
      </c>
      <c r="CF2" s="101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</row>
    <row r="3" spans="1:193" s="104" customFormat="1" ht="36.75" customHeight="1">
      <c r="A3" s="262" t="s">
        <v>29</v>
      </c>
      <c r="B3" s="60"/>
      <c r="C3" s="263" t="s">
        <v>30</v>
      </c>
      <c r="D3" s="264" t="s">
        <v>31</v>
      </c>
      <c r="E3" s="264" t="s">
        <v>32</v>
      </c>
      <c r="F3" s="264" t="s">
        <v>33</v>
      </c>
      <c r="G3" s="265" t="s">
        <v>34</v>
      </c>
      <c r="H3" s="102"/>
      <c r="I3" s="266" t="s">
        <v>30</v>
      </c>
      <c r="J3" s="264" t="s">
        <v>35</v>
      </c>
      <c r="K3" s="264" t="s">
        <v>36</v>
      </c>
      <c r="L3" s="264" t="s">
        <v>37</v>
      </c>
      <c r="M3" s="268" t="s">
        <v>38</v>
      </c>
      <c r="N3" s="102"/>
      <c r="O3" s="263" t="s">
        <v>30</v>
      </c>
      <c r="P3" s="267" t="s">
        <v>39</v>
      </c>
      <c r="Q3" s="268" t="s">
        <v>40</v>
      </c>
      <c r="R3" s="267" t="s">
        <v>41</v>
      </c>
      <c r="S3" s="268" t="s">
        <v>42</v>
      </c>
      <c r="T3" s="102"/>
      <c r="U3" s="263" t="s">
        <v>30</v>
      </c>
      <c r="V3" s="268" t="s">
        <v>43</v>
      </c>
      <c r="W3" s="102"/>
      <c r="X3" s="263" t="s">
        <v>30</v>
      </c>
      <c r="Y3" s="268" t="s">
        <v>43</v>
      </c>
      <c r="Z3" s="102"/>
      <c r="AA3" s="263" t="s">
        <v>30</v>
      </c>
      <c r="AB3" s="268" t="s">
        <v>44</v>
      </c>
      <c r="AC3" s="102"/>
      <c r="AD3" s="263" t="s">
        <v>30</v>
      </c>
      <c r="AE3" s="268" t="s">
        <v>44</v>
      </c>
      <c r="AF3" s="102"/>
      <c r="AG3" s="263" t="s">
        <v>30</v>
      </c>
      <c r="AH3" s="269" t="s">
        <v>45</v>
      </c>
      <c r="AI3" s="267" t="s">
        <v>31</v>
      </c>
      <c r="AJ3" s="268" t="s">
        <v>32</v>
      </c>
      <c r="AK3" s="267" t="s">
        <v>46</v>
      </c>
      <c r="AL3" s="266" t="s">
        <v>34</v>
      </c>
      <c r="AM3" s="102"/>
      <c r="AN3" s="263" t="s">
        <v>30</v>
      </c>
      <c r="AO3" s="180" t="s">
        <v>31</v>
      </c>
      <c r="AP3" s="181" t="s">
        <v>47</v>
      </c>
      <c r="AQ3" s="20"/>
      <c r="AR3" s="270" t="s">
        <v>48</v>
      </c>
      <c r="AS3" s="474" t="s">
        <v>49</v>
      </c>
      <c r="AT3" s="475" t="s">
        <v>50</v>
      </c>
      <c r="AU3" s="102"/>
      <c r="AV3" s="263" t="s">
        <v>30</v>
      </c>
      <c r="AW3" s="263" t="s">
        <v>31</v>
      </c>
      <c r="AX3" s="267" t="s">
        <v>32</v>
      </c>
      <c r="AY3" s="267" t="s">
        <v>51</v>
      </c>
      <c r="AZ3" s="268" t="s">
        <v>34</v>
      </c>
      <c r="BA3" s="102"/>
      <c r="BB3" s="263" t="s">
        <v>30</v>
      </c>
      <c r="BC3" s="268" t="s">
        <v>52</v>
      </c>
      <c r="BD3" s="102"/>
      <c r="BE3" s="263" t="s">
        <v>30</v>
      </c>
      <c r="BF3" s="268" t="s">
        <v>52</v>
      </c>
      <c r="BG3" s="102"/>
      <c r="BH3" s="263" t="s">
        <v>30</v>
      </c>
      <c r="BI3" s="267" t="s">
        <v>51</v>
      </c>
      <c r="BJ3" s="268" t="s">
        <v>50</v>
      </c>
      <c r="BK3" s="102"/>
      <c r="BL3" s="263" t="s">
        <v>30</v>
      </c>
      <c r="BM3" s="180" t="s">
        <v>53</v>
      </c>
      <c r="BN3" s="268" t="s">
        <v>54</v>
      </c>
      <c r="BO3" s="102"/>
      <c r="BP3" s="263" t="s">
        <v>30</v>
      </c>
      <c r="BQ3" s="267" t="s">
        <v>55</v>
      </c>
      <c r="BR3" s="271" t="s">
        <v>56</v>
      </c>
      <c r="BS3" s="267" t="s">
        <v>57</v>
      </c>
      <c r="BT3" s="272" t="s">
        <v>58</v>
      </c>
      <c r="BU3" s="103"/>
      <c r="BV3" s="263" t="s">
        <v>30</v>
      </c>
      <c r="BW3" s="267" t="s">
        <v>51</v>
      </c>
      <c r="BX3" s="268" t="s">
        <v>50</v>
      </c>
      <c r="BY3" s="2"/>
      <c r="BZ3" s="263" t="s">
        <v>30</v>
      </c>
      <c r="CA3" s="267" t="s">
        <v>51</v>
      </c>
      <c r="CB3" s="268" t="s">
        <v>50</v>
      </c>
      <c r="CC3" s="2"/>
      <c r="CD3" s="263" t="s">
        <v>30</v>
      </c>
      <c r="CE3" s="267" t="s">
        <v>51</v>
      </c>
      <c r="CF3" s="268" t="s">
        <v>50</v>
      </c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</row>
    <row r="4" spans="1:84" s="3" customFormat="1" ht="19.5" customHeight="1">
      <c r="A4" s="273" t="s">
        <v>59</v>
      </c>
      <c r="B4" s="50"/>
      <c r="C4" s="274" t="s">
        <v>60</v>
      </c>
      <c r="D4" s="483"/>
      <c r="E4" s="208">
        <v>2.9</v>
      </c>
      <c r="F4" s="207"/>
      <c r="G4" s="208">
        <v>0.800000000000003</v>
      </c>
      <c r="H4" s="105"/>
      <c r="I4" s="276" t="s">
        <v>60</v>
      </c>
      <c r="J4" s="504">
        <v>10</v>
      </c>
      <c r="K4" s="503">
        <v>-6.62</v>
      </c>
      <c r="L4" s="502">
        <v>11.1</v>
      </c>
      <c r="M4" s="208">
        <v>2.9</v>
      </c>
      <c r="N4" s="105"/>
      <c r="O4" s="282" t="s">
        <v>60</v>
      </c>
      <c r="P4" s="504">
        <v>6.8</v>
      </c>
      <c r="Q4" s="503">
        <v>0.0599999999999966</v>
      </c>
      <c r="R4" s="502">
        <v>6.9</v>
      </c>
      <c r="S4" s="208">
        <v>0.800000000000003</v>
      </c>
      <c r="T4" s="105"/>
      <c r="U4" s="277" t="s">
        <v>61</v>
      </c>
      <c r="V4" s="597">
        <v>2.9</v>
      </c>
      <c r="W4" s="70"/>
      <c r="X4" s="8" t="s">
        <v>62</v>
      </c>
      <c r="Y4" s="279">
        <v>23.2996</v>
      </c>
      <c r="Z4" s="70"/>
      <c r="AA4" s="277" t="s">
        <v>61</v>
      </c>
      <c r="AB4" s="278">
        <v>0.800000000000003</v>
      </c>
      <c r="AC4" s="46"/>
      <c r="AD4" s="8" t="s">
        <v>62</v>
      </c>
      <c r="AE4" s="279">
        <v>30.004</v>
      </c>
      <c r="AF4" s="70"/>
      <c r="AG4" s="358" t="s">
        <v>63</v>
      </c>
      <c r="AH4" s="359" t="s">
        <v>64</v>
      </c>
      <c r="AI4" s="605">
        <v>496.7352</v>
      </c>
      <c r="AJ4" s="604">
        <v>4.11042510176613</v>
      </c>
      <c r="AK4" s="604">
        <v>3314.3875</v>
      </c>
      <c r="AL4" s="604">
        <v>1.92415472270507</v>
      </c>
      <c r="AM4" s="70"/>
      <c r="AN4" s="280" t="s">
        <v>65</v>
      </c>
      <c r="AO4" s="278">
        <v>98.17</v>
      </c>
      <c r="AP4" s="275">
        <v>97.69</v>
      </c>
      <c r="AQ4" s="70"/>
      <c r="AR4" s="281" t="s">
        <v>66</v>
      </c>
      <c r="AS4" s="476">
        <v>715</v>
      </c>
      <c r="AT4" s="477" t="s">
        <v>67</v>
      </c>
      <c r="AU4" s="106"/>
      <c r="AV4" s="282" t="s">
        <v>68</v>
      </c>
      <c r="AW4" s="279"/>
      <c r="AX4" s="77"/>
      <c r="AY4" s="283"/>
      <c r="AZ4" s="298"/>
      <c r="BA4" s="107"/>
      <c r="BB4" s="284" t="s">
        <v>69</v>
      </c>
      <c r="BC4" s="108">
        <v>0.5</v>
      </c>
      <c r="BD4" s="105"/>
      <c r="BE4" s="285" t="s">
        <v>70</v>
      </c>
      <c r="BF4" s="286">
        <v>2.1</v>
      </c>
      <c r="BG4" s="105"/>
      <c r="BH4" s="287" t="s">
        <v>71</v>
      </c>
      <c r="BI4" s="288">
        <v>1659666</v>
      </c>
      <c r="BJ4" s="289">
        <v>3.83854486665323</v>
      </c>
      <c r="BK4" s="105"/>
      <c r="BL4" s="290" t="s">
        <v>72</v>
      </c>
      <c r="BM4" s="109">
        <v>1010120.94</v>
      </c>
      <c r="BN4" s="106">
        <v>-7.477869890697</v>
      </c>
      <c r="BO4" s="110"/>
      <c r="BP4" s="291" t="s">
        <v>73</v>
      </c>
      <c r="BQ4" s="292">
        <v>23340019.69472</v>
      </c>
      <c r="BR4" s="293">
        <v>-79549.696963</v>
      </c>
      <c r="BS4" s="293">
        <v>1809472.356374</v>
      </c>
      <c r="BT4" s="293">
        <v>911880.736637</v>
      </c>
      <c r="BU4" s="109"/>
      <c r="BV4" s="290" t="s">
        <v>74</v>
      </c>
      <c r="BW4" s="111">
        <v>43788.39</v>
      </c>
      <c r="BX4" s="294">
        <v>30.31</v>
      </c>
      <c r="BZ4" s="360" t="s">
        <v>75</v>
      </c>
      <c r="CA4" s="112">
        <v>232419</v>
      </c>
      <c r="CB4" s="110">
        <v>17.56</v>
      </c>
      <c r="CD4" s="291" t="s">
        <v>76</v>
      </c>
      <c r="CE4" s="111"/>
      <c r="CF4" s="294">
        <v>-9.09760606182273</v>
      </c>
    </row>
    <row r="5" spans="1:84" s="3" customFormat="1" ht="18" customHeight="1">
      <c r="A5" s="295" t="s">
        <v>77</v>
      </c>
      <c r="B5" s="51"/>
      <c r="C5" s="300" t="s">
        <v>78</v>
      </c>
      <c r="D5" s="484">
        <v>159440</v>
      </c>
      <c r="E5" s="212">
        <v>16.4</v>
      </c>
      <c r="F5" s="394">
        <v>928062.7</v>
      </c>
      <c r="G5" s="212">
        <v>-5.3</v>
      </c>
      <c r="H5" s="105"/>
      <c r="I5" s="282" t="s">
        <v>78</v>
      </c>
      <c r="J5" s="500">
        <v>20</v>
      </c>
      <c r="K5" s="499">
        <v>6.7</v>
      </c>
      <c r="L5" s="501">
        <v>8.3</v>
      </c>
      <c r="M5" s="70">
        <v>16.4</v>
      </c>
      <c r="N5" s="105"/>
      <c r="O5" s="282" t="s">
        <v>78</v>
      </c>
      <c r="P5" s="500">
        <v>11.4</v>
      </c>
      <c r="Q5" s="499">
        <v>10.4</v>
      </c>
      <c r="R5" s="501">
        <v>9.3</v>
      </c>
      <c r="S5" s="70">
        <v>-5.3</v>
      </c>
      <c r="T5" s="105"/>
      <c r="U5" s="8" t="s">
        <v>79</v>
      </c>
      <c r="V5" s="279">
        <v>-33.5</v>
      </c>
      <c r="W5" s="70"/>
      <c r="X5" s="3" t="s">
        <v>80</v>
      </c>
      <c r="Y5" s="279">
        <v>-92.61</v>
      </c>
      <c r="Z5" s="70"/>
      <c r="AA5" s="8" t="s">
        <v>79</v>
      </c>
      <c r="AB5" s="279">
        <v>-10.13</v>
      </c>
      <c r="AC5" s="46"/>
      <c r="AD5" s="3" t="s">
        <v>80</v>
      </c>
      <c r="AE5" s="279">
        <v>-39.55</v>
      </c>
      <c r="AF5" s="70"/>
      <c r="AG5" s="361" t="s">
        <v>81</v>
      </c>
      <c r="AH5" s="362" t="s">
        <v>64</v>
      </c>
      <c r="AI5" s="605">
        <v>71.2041</v>
      </c>
      <c r="AJ5" s="604">
        <v>-23.1156039342676</v>
      </c>
      <c r="AK5" s="604">
        <v>529.4036</v>
      </c>
      <c r="AL5" s="604">
        <v>-8.79533305412789</v>
      </c>
      <c r="AM5" s="70"/>
      <c r="AN5" s="8" t="s">
        <v>82</v>
      </c>
      <c r="AO5" s="279">
        <v>100</v>
      </c>
      <c r="AP5" s="70">
        <v>100</v>
      </c>
      <c r="AQ5" s="70"/>
      <c r="AR5" s="281" t="s">
        <v>83</v>
      </c>
      <c r="AS5" s="478">
        <v>114</v>
      </c>
      <c r="AT5" s="479">
        <v>17.5</v>
      </c>
      <c r="AU5" s="106"/>
      <c r="AV5" s="259" t="s">
        <v>84</v>
      </c>
      <c r="AW5" s="297">
        <v>159440</v>
      </c>
      <c r="AX5" s="298">
        <v>16.4</v>
      </c>
      <c r="AY5" s="299">
        <v>928062.7</v>
      </c>
      <c r="AZ5" s="298">
        <v>-5.3</v>
      </c>
      <c r="BA5" s="107"/>
      <c r="BB5" s="300" t="s">
        <v>85</v>
      </c>
      <c r="BC5" s="108">
        <v>-1.3</v>
      </c>
      <c r="BD5" s="105"/>
      <c r="BE5" s="301" t="s">
        <v>86</v>
      </c>
      <c r="BF5" s="286">
        <v>82</v>
      </c>
      <c r="BG5" s="105"/>
      <c r="BH5" s="287" t="s">
        <v>87</v>
      </c>
      <c r="BI5" s="288">
        <v>1254878</v>
      </c>
      <c r="BJ5" s="289">
        <v>-9.62009380257669</v>
      </c>
      <c r="BK5" s="105"/>
      <c r="BL5" s="302" t="s">
        <v>88</v>
      </c>
      <c r="BM5" s="303">
        <v>352187.14</v>
      </c>
      <c r="BN5" s="106">
        <v>-16.6081363217409</v>
      </c>
      <c r="BO5" s="110"/>
      <c r="BP5" s="85" t="s">
        <v>89</v>
      </c>
      <c r="BQ5" s="304">
        <v>14580424.592655</v>
      </c>
      <c r="BR5" s="305">
        <v>56225.64108</v>
      </c>
      <c r="BS5" s="305">
        <v>1389406.196387</v>
      </c>
      <c r="BT5" s="305">
        <v>1264385.742062</v>
      </c>
      <c r="BU5" s="109"/>
      <c r="BV5" s="306" t="s">
        <v>90</v>
      </c>
      <c r="BW5" s="112">
        <v>1752.51</v>
      </c>
      <c r="BX5" s="110">
        <v>0.48</v>
      </c>
      <c r="BZ5" s="363" t="s">
        <v>91</v>
      </c>
      <c r="CA5" s="112">
        <v>60338</v>
      </c>
      <c r="CB5" s="110">
        <v>22.36</v>
      </c>
      <c r="CD5" s="306" t="s">
        <v>92</v>
      </c>
      <c r="CE5" s="112"/>
      <c r="CF5" s="110">
        <v>-9.63888975429767</v>
      </c>
    </row>
    <row r="6" spans="1:84" s="3" customFormat="1" ht="17.25" customHeight="1">
      <c r="A6" s="50" t="s">
        <v>93</v>
      </c>
      <c r="B6" s="52"/>
      <c r="C6" s="300" t="s">
        <v>94</v>
      </c>
      <c r="D6" s="592">
        <v>155294.12</v>
      </c>
      <c r="E6" s="591">
        <v>6</v>
      </c>
      <c r="F6" s="591">
        <v>1010120.94</v>
      </c>
      <c r="G6" s="591">
        <v>-7.477869890697</v>
      </c>
      <c r="H6" s="105"/>
      <c r="I6" s="282" t="s">
        <v>94</v>
      </c>
      <c r="J6" s="500">
        <v>2.69482128449032</v>
      </c>
      <c r="K6" s="499">
        <v>1.681024141365</v>
      </c>
      <c r="L6" s="501">
        <v>0.408051097191531</v>
      </c>
      <c r="M6" s="499">
        <v>6</v>
      </c>
      <c r="N6" s="105"/>
      <c r="O6" s="282" t="s">
        <v>94</v>
      </c>
      <c r="P6" s="500">
        <v>7.6</v>
      </c>
      <c r="Q6" s="499">
        <v>6.66003274180349</v>
      </c>
      <c r="R6" s="498">
        <v>2.42783559637294</v>
      </c>
      <c r="S6" s="499">
        <v>-7.477869890697</v>
      </c>
      <c r="T6" s="105"/>
      <c r="U6" s="8" t="s">
        <v>95</v>
      </c>
      <c r="V6" s="279">
        <v>7.389721627409</v>
      </c>
      <c r="W6" s="70"/>
      <c r="X6" s="8" t="s">
        <v>96</v>
      </c>
      <c r="Y6" s="279">
        <v>-32.97</v>
      </c>
      <c r="Z6" s="70"/>
      <c r="AA6" s="8" t="s">
        <v>95</v>
      </c>
      <c r="AB6" s="279">
        <v>6.00975609756097</v>
      </c>
      <c r="AC6" s="46"/>
      <c r="AD6" s="8" t="s">
        <v>96</v>
      </c>
      <c r="AE6" s="279">
        <v>-28.19</v>
      </c>
      <c r="AF6" s="70"/>
      <c r="AG6" s="364" t="s">
        <v>97</v>
      </c>
      <c r="AH6" s="362" t="s">
        <v>98</v>
      </c>
      <c r="AI6" s="605">
        <v>59.709406</v>
      </c>
      <c r="AJ6" s="604">
        <v>-15.7574736957114</v>
      </c>
      <c r="AK6" s="604">
        <v>354.699017</v>
      </c>
      <c r="AL6" s="604">
        <v>-12.378758650105</v>
      </c>
      <c r="AM6" s="70"/>
      <c r="AN6" s="8" t="s">
        <v>99</v>
      </c>
      <c r="AO6" s="279">
        <v>100.94</v>
      </c>
      <c r="AP6" s="70">
        <v>102.95</v>
      </c>
      <c r="AQ6" s="70"/>
      <c r="AR6" s="281" t="s">
        <v>100</v>
      </c>
      <c r="AS6" s="480">
        <v>1257847.5</v>
      </c>
      <c r="AT6" s="420">
        <v>11.6</v>
      </c>
      <c r="AU6" s="106"/>
      <c r="AV6" s="308" t="s">
        <v>101</v>
      </c>
      <c r="AW6" s="297">
        <v>7584.6</v>
      </c>
      <c r="AX6" s="298">
        <v>-5.9</v>
      </c>
      <c r="AY6" s="309">
        <v>41944.4</v>
      </c>
      <c r="AZ6" s="298">
        <v>-23.5</v>
      </c>
      <c r="BA6" s="107"/>
      <c r="BB6" s="300" t="s">
        <v>102</v>
      </c>
      <c r="BC6" s="108">
        <v>3.8</v>
      </c>
      <c r="BD6" s="105"/>
      <c r="BE6" s="301" t="s">
        <v>103</v>
      </c>
      <c r="BF6" s="286">
        <v>-28.3</v>
      </c>
      <c r="BG6" s="105"/>
      <c r="BH6" s="287" t="s">
        <v>104</v>
      </c>
      <c r="BI6" s="288">
        <v>188422</v>
      </c>
      <c r="BJ6" s="298">
        <v>55.3867722249711</v>
      </c>
      <c r="BK6" s="105"/>
      <c r="BL6" s="302" t="s">
        <v>105</v>
      </c>
      <c r="BM6" s="109">
        <v>645747.34</v>
      </c>
      <c r="BN6" s="106">
        <v>-0.379918539054946</v>
      </c>
      <c r="BO6" s="110"/>
      <c r="BP6" s="85" t="s">
        <v>106</v>
      </c>
      <c r="BQ6" s="304">
        <v>3950035.338313</v>
      </c>
      <c r="BR6" s="305">
        <v>40500.378008</v>
      </c>
      <c r="BS6" s="305">
        <v>172451.818774</v>
      </c>
      <c r="BT6" s="305">
        <v>187467.995105</v>
      </c>
      <c r="BU6" s="109"/>
      <c r="BV6" s="306" t="s">
        <v>107</v>
      </c>
      <c r="BW6" s="112">
        <v>42035.88</v>
      </c>
      <c r="BX6" s="110">
        <v>31.94</v>
      </c>
      <c r="BZ6" s="363" t="s">
        <v>108</v>
      </c>
      <c r="CA6" s="112">
        <v>50237</v>
      </c>
      <c r="CB6" s="110">
        <v>25.93</v>
      </c>
      <c r="CD6" s="306" t="s">
        <v>109</v>
      </c>
      <c r="CE6" s="112"/>
      <c r="CF6" s="110">
        <v>-9.90372750048664</v>
      </c>
    </row>
    <row r="7" spans="1:84" s="3" customFormat="1" ht="18" customHeight="1">
      <c r="A7" s="3" t="s">
        <v>110</v>
      </c>
      <c r="B7" s="51"/>
      <c r="C7" s="300" t="s">
        <v>111</v>
      </c>
      <c r="D7" s="592">
        <v>91688.3300000001</v>
      </c>
      <c r="E7" s="591">
        <v>4.3</v>
      </c>
      <c r="F7" s="591">
        <v>645747.34</v>
      </c>
      <c r="G7" s="591">
        <v>-0.379918539054946</v>
      </c>
      <c r="H7" s="105"/>
      <c r="I7" s="282" t="s">
        <v>111</v>
      </c>
      <c r="J7" s="500">
        <v>-0.0763445136244489</v>
      </c>
      <c r="K7" s="499">
        <v>2.35125017381317</v>
      </c>
      <c r="L7" s="498">
        <v>-1.36261751441583</v>
      </c>
      <c r="M7" s="499">
        <v>4.3</v>
      </c>
      <c r="N7" s="105"/>
      <c r="O7" s="282" t="s">
        <v>111</v>
      </c>
      <c r="P7" s="500">
        <v>5.1</v>
      </c>
      <c r="Q7" s="499">
        <v>3.49865037905108</v>
      </c>
      <c r="R7" s="498">
        <v>-0.0768465319370248</v>
      </c>
      <c r="S7" s="499">
        <v>-0.379918539054946</v>
      </c>
      <c r="T7" s="105"/>
      <c r="U7" s="8" t="s">
        <v>112</v>
      </c>
      <c r="V7" s="279">
        <v>38.4389721627409</v>
      </c>
      <c r="W7" s="70"/>
      <c r="X7" s="8" t="s">
        <v>113</v>
      </c>
      <c r="Y7" s="279">
        <v>136.2884</v>
      </c>
      <c r="Z7" s="70"/>
      <c r="AA7" s="8" t="s">
        <v>112</v>
      </c>
      <c r="AB7" s="279">
        <v>23.6032520325203</v>
      </c>
      <c r="AC7" s="46"/>
      <c r="AD7" s="8" t="s">
        <v>113</v>
      </c>
      <c r="AE7" s="279">
        <v>120.8675</v>
      </c>
      <c r="AF7" s="70"/>
      <c r="AG7" s="364" t="s">
        <v>114</v>
      </c>
      <c r="AH7" s="365" t="s">
        <v>115</v>
      </c>
      <c r="AI7" s="606">
        <v>51205</v>
      </c>
      <c r="AJ7" s="601">
        <v>15.14</v>
      </c>
      <c r="AK7" s="602">
        <v>319312</v>
      </c>
      <c r="AL7" s="601">
        <v>19.25</v>
      </c>
      <c r="AM7" s="70"/>
      <c r="AN7" s="8" t="s">
        <v>116</v>
      </c>
      <c r="AO7" s="279">
        <v>93.59</v>
      </c>
      <c r="AP7" s="70">
        <v>95.61</v>
      </c>
      <c r="AQ7" s="70"/>
      <c r="AR7" s="281" t="s">
        <v>117</v>
      </c>
      <c r="AS7" s="480">
        <v>368831</v>
      </c>
      <c r="AT7" s="420">
        <v>38.5</v>
      </c>
      <c r="AU7" s="106"/>
      <c r="AV7" s="308" t="s">
        <v>118</v>
      </c>
      <c r="AW7" s="297">
        <v>151855.4</v>
      </c>
      <c r="AX7" s="298">
        <v>17.8</v>
      </c>
      <c r="AY7" s="309">
        <v>886118.3</v>
      </c>
      <c r="AZ7" s="298">
        <v>-4.2</v>
      </c>
      <c r="BA7" s="105"/>
      <c r="BB7" s="300" t="s">
        <v>119</v>
      </c>
      <c r="BC7" s="108">
        <v>-14.5</v>
      </c>
      <c r="BD7" s="105"/>
      <c r="BE7" s="301" t="s">
        <v>120</v>
      </c>
      <c r="BF7" s="286">
        <v>6.1</v>
      </c>
      <c r="BG7" s="105"/>
      <c r="BH7" s="287" t="s">
        <v>121</v>
      </c>
      <c r="BI7" s="310">
        <v>45.7325</v>
      </c>
      <c r="BJ7" s="289">
        <v>-8.60007674535731</v>
      </c>
      <c r="BK7" s="105"/>
      <c r="BL7" s="302" t="s">
        <v>122</v>
      </c>
      <c r="BM7" s="109">
        <v>372524.09</v>
      </c>
      <c r="BN7" s="106">
        <v>-17.0940981447148</v>
      </c>
      <c r="BO7" s="110"/>
      <c r="BP7" s="85" t="s">
        <v>123</v>
      </c>
      <c r="BQ7" s="304">
        <v>10630389.254342</v>
      </c>
      <c r="BR7" s="305">
        <v>15725.263072</v>
      </c>
      <c r="BS7" s="305">
        <v>1216954.377613</v>
      </c>
      <c r="BT7" s="305">
        <v>1076917.746957</v>
      </c>
      <c r="BU7" s="109"/>
      <c r="BV7" s="306" t="s">
        <v>124</v>
      </c>
      <c r="BW7" s="112">
        <v>13975.83</v>
      </c>
      <c r="BX7" s="110">
        <v>56.21</v>
      </c>
      <c r="BZ7" s="363" t="s">
        <v>125</v>
      </c>
      <c r="CA7" s="112">
        <v>4626</v>
      </c>
      <c r="CB7" s="110">
        <v>9</v>
      </c>
      <c r="CD7" s="302" t="s">
        <v>126</v>
      </c>
      <c r="CE7" s="112"/>
      <c r="CF7" s="114">
        <v>0.878538784039329</v>
      </c>
    </row>
    <row r="8" spans="1:84" s="3" customFormat="1" ht="18" customHeight="1">
      <c r="A8" s="52" t="s">
        <v>127</v>
      </c>
      <c r="B8" s="51"/>
      <c r="C8" s="300" t="s">
        <v>128</v>
      </c>
      <c r="D8" s="592">
        <v>232497</v>
      </c>
      <c r="E8" s="591">
        <v>75.3</v>
      </c>
      <c r="F8" s="591">
        <v>1534188</v>
      </c>
      <c r="G8" s="591">
        <v>0.845380381732519</v>
      </c>
      <c r="H8" s="105"/>
      <c r="I8" s="282" t="s">
        <v>128</v>
      </c>
      <c r="J8" s="500">
        <v>48.0757390460929</v>
      </c>
      <c r="K8" s="499">
        <v>0.509210211544371</v>
      </c>
      <c r="L8" s="498">
        <v>-24.849257622124</v>
      </c>
      <c r="M8" s="499">
        <v>75.3</v>
      </c>
      <c r="N8" s="105"/>
      <c r="O8" s="282" t="s">
        <v>128</v>
      </c>
      <c r="P8" s="500">
        <v>11.9</v>
      </c>
      <c r="Q8" s="499">
        <v>7.0532207292453</v>
      </c>
      <c r="R8" s="498">
        <v>2.0628910395833</v>
      </c>
      <c r="S8" s="499">
        <v>0.845380381732519</v>
      </c>
      <c r="T8" s="105"/>
      <c r="U8" s="8" t="s">
        <v>129</v>
      </c>
      <c r="V8" s="279">
        <v>4.74432548179872</v>
      </c>
      <c r="W8" s="70"/>
      <c r="X8" s="8" t="s">
        <v>130</v>
      </c>
      <c r="Y8" s="279">
        <v>24.4962</v>
      </c>
      <c r="Z8" s="70"/>
      <c r="AA8" s="8" t="s">
        <v>129</v>
      </c>
      <c r="AB8" s="279">
        <v>1.72357723577236</v>
      </c>
      <c r="AC8" s="46"/>
      <c r="AD8" s="8" t="s">
        <v>130</v>
      </c>
      <c r="AE8" s="279">
        <v>3.9845</v>
      </c>
      <c r="AF8" s="70"/>
      <c r="AG8" s="364" t="s">
        <v>131</v>
      </c>
      <c r="AH8" s="365" t="s">
        <v>115</v>
      </c>
      <c r="AI8" s="603">
        <v>15898</v>
      </c>
      <c r="AJ8" s="601">
        <v>6.85</v>
      </c>
      <c r="AK8" s="602">
        <v>98433</v>
      </c>
      <c r="AL8" s="601">
        <v>12.82</v>
      </c>
      <c r="AM8" s="70"/>
      <c r="AN8" s="8" t="s">
        <v>132</v>
      </c>
      <c r="AO8" s="279">
        <v>98.2</v>
      </c>
      <c r="AP8" s="70">
        <v>97.47</v>
      </c>
      <c r="AQ8" s="70"/>
      <c r="AR8" s="281" t="s">
        <v>133</v>
      </c>
      <c r="AS8" s="480">
        <v>5662208.9</v>
      </c>
      <c r="AT8" s="420">
        <v>-9.9</v>
      </c>
      <c r="AU8" s="106"/>
      <c r="AV8" s="311" t="s">
        <v>134</v>
      </c>
      <c r="AW8" s="297"/>
      <c r="AX8" s="312"/>
      <c r="AY8" s="98"/>
      <c r="AZ8" s="312"/>
      <c r="BA8" s="105"/>
      <c r="BB8" s="313" t="s">
        <v>135</v>
      </c>
      <c r="BC8" s="108">
        <v>-22.4</v>
      </c>
      <c r="BD8" s="115"/>
      <c r="BE8" s="301" t="s">
        <v>136</v>
      </c>
      <c r="BF8" s="286">
        <v>505.7</v>
      </c>
      <c r="BG8" s="105"/>
      <c r="BH8" s="314" t="s">
        <v>137</v>
      </c>
      <c r="BI8" s="315"/>
      <c r="BJ8" s="316"/>
      <c r="BK8" s="115"/>
      <c r="BL8" s="302" t="s">
        <v>138</v>
      </c>
      <c r="BM8" s="109">
        <v>182628.68</v>
      </c>
      <c r="BN8" s="106">
        <v>-19.357262625793</v>
      </c>
      <c r="BO8" s="114"/>
      <c r="BP8" s="85" t="s">
        <v>139</v>
      </c>
      <c r="BQ8" s="304">
        <v>4618382.470673</v>
      </c>
      <c r="BR8" s="305">
        <v>-224593.773994</v>
      </c>
      <c r="BS8" s="305">
        <v>142042.597232</v>
      </c>
      <c r="BT8" s="305">
        <v>-269621.975098</v>
      </c>
      <c r="BU8" s="109"/>
      <c r="BV8" s="302" t="s">
        <v>140</v>
      </c>
      <c r="BW8" s="112">
        <v>1106.53</v>
      </c>
      <c r="BX8" s="114">
        <v>105.94</v>
      </c>
      <c r="BZ8" s="363" t="s">
        <v>141</v>
      </c>
      <c r="CA8" s="112">
        <v>286</v>
      </c>
      <c r="CB8" s="114">
        <v>7.52</v>
      </c>
      <c r="CD8" s="317" t="s">
        <v>142</v>
      </c>
      <c r="CE8" s="112"/>
      <c r="CF8" s="107">
        <v>-14.5</v>
      </c>
    </row>
    <row r="9" spans="1:84" s="3" customFormat="1" ht="18" customHeight="1">
      <c r="A9" s="3" t="s">
        <v>143</v>
      </c>
      <c r="B9" s="51"/>
      <c r="C9" s="318" t="s">
        <v>144</v>
      </c>
      <c r="D9" s="487">
        <v>9451.8903</v>
      </c>
      <c r="E9" s="486">
        <v>20.28</v>
      </c>
      <c r="F9" s="487">
        <v>43788.3917</v>
      </c>
      <c r="G9" s="486">
        <v>30.31</v>
      </c>
      <c r="H9" s="105"/>
      <c r="I9" s="282" t="s">
        <v>145</v>
      </c>
      <c r="J9" s="500">
        <v>20.56</v>
      </c>
      <c r="K9" s="499">
        <v>280.22</v>
      </c>
      <c r="L9" s="498">
        <v>16.7</v>
      </c>
      <c r="M9" s="105">
        <v>20.28</v>
      </c>
      <c r="N9" s="105"/>
      <c r="O9" s="282" t="s">
        <v>145</v>
      </c>
      <c r="P9" s="500">
        <v>34.03</v>
      </c>
      <c r="Q9" s="499">
        <v>190.23</v>
      </c>
      <c r="R9" s="498">
        <v>14.1</v>
      </c>
      <c r="S9" s="105">
        <v>30.31</v>
      </c>
      <c r="T9" s="105"/>
      <c r="U9" s="8" t="s">
        <v>146</v>
      </c>
      <c r="V9" s="279">
        <v>-6.47</v>
      </c>
      <c r="W9" s="70"/>
      <c r="X9" s="8" t="s">
        <v>147</v>
      </c>
      <c r="Y9" s="279">
        <v>-3.14</v>
      </c>
      <c r="Z9" s="70"/>
      <c r="AA9" s="8" t="s">
        <v>146</v>
      </c>
      <c r="AB9" s="279">
        <v>-11.48</v>
      </c>
      <c r="AC9" s="46"/>
      <c r="AD9" s="8" t="s">
        <v>147</v>
      </c>
      <c r="AE9" s="279">
        <v>-6.88</v>
      </c>
      <c r="AF9" s="70"/>
      <c r="AG9" s="364" t="s">
        <v>148</v>
      </c>
      <c r="AH9" s="365" t="s">
        <v>115</v>
      </c>
      <c r="AI9" s="603">
        <v>16523</v>
      </c>
      <c r="AJ9" s="601">
        <v>31.54</v>
      </c>
      <c r="AK9" s="602">
        <v>103853</v>
      </c>
      <c r="AL9" s="601">
        <v>35.89</v>
      </c>
      <c r="AM9" s="70"/>
      <c r="AN9" s="8" t="s">
        <v>149</v>
      </c>
      <c r="AO9" s="279">
        <v>96.78</v>
      </c>
      <c r="AP9" s="70">
        <v>98.64</v>
      </c>
      <c r="AQ9" s="70"/>
      <c r="AR9" s="281" t="s">
        <v>150</v>
      </c>
      <c r="AS9" s="481">
        <v>1727025.7</v>
      </c>
      <c r="AT9" s="479">
        <v>-9.1</v>
      </c>
      <c r="AU9" s="106"/>
      <c r="AV9" s="54" t="s">
        <v>151</v>
      </c>
      <c r="AW9" s="319">
        <v>9944.7</v>
      </c>
      <c r="AX9" s="105">
        <v>1.1</v>
      </c>
      <c r="AY9" s="309">
        <v>73727.7</v>
      </c>
      <c r="AZ9" s="307">
        <v>-0.9</v>
      </c>
      <c r="BA9" s="105"/>
      <c r="BB9" s="313" t="s">
        <v>152</v>
      </c>
      <c r="BC9" s="108">
        <v>-7.6</v>
      </c>
      <c r="BD9" s="105"/>
      <c r="BE9" s="301" t="s">
        <v>153</v>
      </c>
      <c r="BF9" s="286">
        <v>-16.9</v>
      </c>
      <c r="BG9" s="105"/>
      <c r="BH9" s="314" t="s">
        <v>154</v>
      </c>
      <c r="BI9" s="320">
        <v>1329.8383</v>
      </c>
      <c r="BJ9" s="289">
        <v>-18.1641393746783</v>
      </c>
      <c r="BK9" s="105"/>
      <c r="BL9" s="302" t="s">
        <v>155</v>
      </c>
      <c r="BM9" s="109">
        <v>35858.26</v>
      </c>
      <c r="BN9" s="106">
        <v>-14.5056153414791</v>
      </c>
      <c r="BO9" s="110"/>
      <c r="BP9" s="85" t="s">
        <v>106</v>
      </c>
      <c r="BQ9" s="304">
        <v>3379784.374384</v>
      </c>
      <c r="BR9" s="305">
        <v>-192824.555372</v>
      </c>
      <c r="BS9" s="305">
        <v>170642.37498</v>
      </c>
      <c r="BT9" s="305">
        <v>-396124.669425</v>
      </c>
      <c r="BU9" s="109"/>
      <c r="BV9" s="300" t="s">
        <v>156</v>
      </c>
      <c r="BW9" s="112"/>
      <c r="BX9" s="110"/>
      <c r="BZ9" s="363" t="s">
        <v>157</v>
      </c>
      <c r="CA9" s="112">
        <v>5189</v>
      </c>
      <c r="CB9" s="110">
        <v>5.68</v>
      </c>
      <c r="CD9" s="306" t="s">
        <v>92</v>
      </c>
      <c r="CE9" s="112"/>
      <c r="CF9" s="107">
        <v>-31.6</v>
      </c>
    </row>
    <row r="10" spans="1:84" s="3" customFormat="1" ht="18" customHeight="1">
      <c r="A10" s="3" t="s">
        <v>158</v>
      </c>
      <c r="B10" s="51"/>
      <c r="C10" s="318" t="s">
        <v>159</v>
      </c>
      <c r="D10" s="485">
        <v>219.1211</v>
      </c>
      <c r="E10" s="486">
        <v>-73.12</v>
      </c>
      <c r="F10" s="487">
        <v>1752.5087</v>
      </c>
      <c r="G10" s="486">
        <v>0.48</v>
      </c>
      <c r="H10" s="105"/>
      <c r="I10" s="282" t="s">
        <v>159</v>
      </c>
      <c r="J10" s="500">
        <v>-46.55</v>
      </c>
      <c r="K10" s="499">
        <v>-66.37</v>
      </c>
      <c r="L10" s="498">
        <v>1271.2</v>
      </c>
      <c r="M10" s="105">
        <v>-73.12</v>
      </c>
      <c r="N10" s="105"/>
      <c r="O10" s="282" t="s">
        <v>159</v>
      </c>
      <c r="P10" s="500">
        <v>-0.46</v>
      </c>
      <c r="Q10" s="499">
        <v>97.84</v>
      </c>
      <c r="R10" s="498">
        <v>-43.3</v>
      </c>
      <c r="S10" s="105">
        <v>0.48</v>
      </c>
      <c r="T10" s="105"/>
      <c r="U10" s="8" t="s">
        <v>160</v>
      </c>
      <c r="V10" s="279">
        <v>-70.96</v>
      </c>
      <c r="W10" s="70"/>
      <c r="X10" s="8" t="s">
        <v>161</v>
      </c>
      <c r="Y10" s="279">
        <v>-20.38</v>
      </c>
      <c r="Z10" s="70"/>
      <c r="AA10" s="8" t="s">
        <v>160</v>
      </c>
      <c r="AB10" s="279">
        <v>-39.02</v>
      </c>
      <c r="AC10" s="46"/>
      <c r="AD10" s="8" t="s">
        <v>161</v>
      </c>
      <c r="AE10" s="279">
        <v>-17.19</v>
      </c>
      <c r="AF10" s="70"/>
      <c r="AG10" s="364" t="s">
        <v>162</v>
      </c>
      <c r="AH10" s="365" t="s">
        <v>115</v>
      </c>
      <c r="AI10" s="603">
        <v>6975</v>
      </c>
      <c r="AJ10" s="601">
        <v>-17.83</v>
      </c>
      <c r="AK10" s="602">
        <v>50488</v>
      </c>
      <c r="AL10" s="601">
        <v>-10.5</v>
      </c>
      <c r="AM10" s="70"/>
      <c r="AN10" s="8" t="s">
        <v>163</v>
      </c>
      <c r="AO10" s="279">
        <v>98.41</v>
      </c>
      <c r="AP10" s="70">
        <v>98.86</v>
      </c>
      <c r="AQ10" s="70"/>
      <c r="AR10" s="281" t="s">
        <v>164</v>
      </c>
      <c r="AS10" s="481">
        <v>2488265.5</v>
      </c>
      <c r="AT10" s="479">
        <v>-8.2</v>
      </c>
      <c r="AU10" s="106"/>
      <c r="AV10" s="54" t="s">
        <v>165</v>
      </c>
      <c r="AW10" s="319">
        <v>2104.7</v>
      </c>
      <c r="AX10" s="105">
        <v>-13.4</v>
      </c>
      <c r="AY10" s="309">
        <v>13595.1</v>
      </c>
      <c r="AZ10" s="307">
        <v>-5.1</v>
      </c>
      <c r="BA10" s="105"/>
      <c r="BB10" s="300" t="s">
        <v>166</v>
      </c>
      <c r="BC10" s="108">
        <v>-5.4</v>
      </c>
      <c r="BD10" s="105"/>
      <c r="BE10" s="301" t="s">
        <v>167</v>
      </c>
      <c r="BF10" s="286">
        <v>53.2</v>
      </c>
      <c r="BG10" s="105"/>
      <c r="BH10" s="314" t="s">
        <v>168</v>
      </c>
      <c r="BI10" s="310">
        <v>239.1132</v>
      </c>
      <c r="BJ10" s="289">
        <v>7.28612495922589</v>
      </c>
      <c r="BK10" s="105"/>
      <c r="BL10" s="302" t="s">
        <v>169</v>
      </c>
      <c r="BM10" s="109">
        <v>7483.19</v>
      </c>
      <c r="BN10" s="106">
        <v>3.50322479809571</v>
      </c>
      <c r="BO10" s="110"/>
      <c r="BP10" s="85" t="s">
        <v>123</v>
      </c>
      <c r="BQ10" s="304">
        <v>1238598.096289</v>
      </c>
      <c r="BR10" s="305">
        <v>-31769.218622</v>
      </c>
      <c r="BS10" s="305">
        <v>-28599.777748</v>
      </c>
      <c r="BT10" s="305">
        <v>126502.694327</v>
      </c>
      <c r="BU10" s="109"/>
      <c r="BV10" s="306" t="s">
        <v>170</v>
      </c>
      <c r="BW10" s="112">
        <v>41609.12</v>
      </c>
      <c r="BX10" s="110">
        <v>44.22</v>
      </c>
      <c r="BZ10" s="363" t="s">
        <v>171</v>
      </c>
      <c r="CA10" s="112">
        <v>172081</v>
      </c>
      <c r="CB10" s="110">
        <v>15.91</v>
      </c>
      <c r="CD10" s="306" t="s">
        <v>109</v>
      </c>
      <c r="CE10" s="112"/>
      <c r="CF10" s="107">
        <v>-11.3</v>
      </c>
    </row>
    <row r="11" spans="1:84" s="3" customFormat="1" ht="18" customHeight="1">
      <c r="A11" s="3" t="s">
        <v>172</v>
      </c>
      <c r="B11" s="52"/>
      <c r="C11" s="318" t="s">
        <v>173</v>
      </c>
      <c r="D11" s="485">
        <v>9232.7692</v>
      </c>
      <c r="E11" s="486">
        <v>31.09</v>
      </c>
      <c r="F11" s="487">
        <v>42035.883</v>
      </c>
      <c r="G11" s="486">
        <v>31.94</v>
      </c>
      <c r="H11" s="105"/>
      <c r="I11" s="282" t="s">
        <v>173</v>
      </c>
      <c r="J11" s="500">
        <v>37.2</v>
      </c>
      <c r="K11" s="499">
        <v>318.74</v>
      </c>
      <c r="L11" s="498">
        <v>5.5</v>
      </c>
      <c r="M11" s="105">
        <v>31.09</v>
      </c>
      <c r="N11" s="105"/>
      <c r="O11" s="282" t="s">
        <v>173</v>
      </c>
      <c r="P11" s="500">
        <v>42.58</v>
      </c>
      <c r="Q11" s="499">
        <v>206.91</v>
      </c>
      <c r="R11" s="498">
        <v>20.8</v>
      </c>
      <c r="S11" s="105">
        <v>31.94</v>
      </c>
      <c r="T11" s="105"/>
      <c r="U11" s="560" t="s">
        <v>174</v>
      </c>
      <c r="V11" s="279">
        <v>-18.9714532959435</v>
      </c>
      <c r="W11" s="70"/>
      <c r="X11" s="8" t="s">
        <v>175</v>
      </c>
      <c r="Y11" s="279">
        <v>9.9138</v>
      </c>
      <c r="Z11" s="70"/>
      <c r="AA11" s="8" t="s">
        <v>174</v>
      </c>
      <c r="AB11" s="607">
        <v>-9.1</v>
      </c>
      <c r="AC11" s="46"/>
      <c r="AD11" s="8" t="s">
        <v>175</v>
      </c>
      <c r="AE11" s="279">
        <v>5.6485</v>
      </c>
      <c r="AF11" s="70"/>
      <c r="AG11" s="364" t="s">
        <v>176</v>
      </c>
      <c r="AH11" s="365" t="s">
        <v>115</v>
      </c>
      <c r="AI11" s="603">
        <v>599086.82</v>
      </c>
      <c r="AJ11" s="601">
        <v>-29.46</v>
      </c>
      <c r="AK11" s="602">
        <v>4283779.22</v>
      </c>
      <c r="AL11" s="601">
        <v>-19.45</v>
      </c>
      <c r="AM11" s="70"/>
      <c r="AN11" s="8" t="s">
        <v>177</v>
      </c>
      <c r="AO11" s="279">
        <v>99.33</v>
      </c>
      <c r="AP11" s="70">
        <v>97.87</v>
      </c>
      <c r="AQ11" s="70"/>
      <c r="AR11" s="281" t="s">
        <v>178</v>
      </c>
      <c r="AS11" s="481">
        <v>1446917.7</v>
      </c>
      <c r="AT11" s="479">
        <v>-13.4</v>
      </c>
      <c r="AU11" s="106"/>
      <c r="AV11" s="54" t="s">
        <v>179</v>
      </c>
      <c r="AW11" s="319">
        <v>5699.4</v>
      </c>
      <c r="AX11" s="105">
        <v>2.7</v>
      </c>
      <c r="AY11" s="309">
        <v>36083</v>
      </c>
      <c r="AZ11" s="307">
        <v>-9.3</v>
      </c>
      <c r="BA11" s="105"/>
      <c r="BB11" s="300" t="s">
        <v>180</v>
      </c>
      <c r="BC11" s="108">
        <v>-10.2</v>
      </c>
      <c r="BD11" s="105"/>
      <c r="BE11" s="301" t="s">
        <v>181</v>
      </c>
      <c r="BF11" s="286">
        <v>-95.9</v>
      </c>
      <c r="BG11" s="105"/>
      <c r="BH11" s="314" t="s">
        <v>182</v>
      </c>
      <c r="BI11" s="310">
        <v>74.4727</v>
      </c>
      <c r="BJ11" s="289">
        <v>563.64308756171</v>
      </c>
      <c r="BK11" s="105"/>
      <c r="BL11" s="302" t="s">
        <v>183</v>
      </c>
      <c r="BM11" s="109">
        <v>23001.26</v>
      </c>
      <c r="BN11" s="106">
        <v>-20.111351728713</v>
      </c>
      <c r="BO11" s="110"/>
      <c r="BP11" s="85" t="s">
        <v>184</v>
      </c>
      <c r="BQ11" s="304">
        <v>3676730.889132</v>
      </c>
      <c r="BR11" s="305">
        <v>86019.373349</v>
      </c>
      <c r="BS11" s="305">
        <v>208080.820053</v>
      </c>
      <c r="BT11" s="305">
        <v>-152020.340413</v>
      </c>
      <c r="BU11" s="109"/>
      <c r="BV11" s="306" t="s">
        <v>185</v>
      </c>
      <c r="BW11" s="112">
        <v>401.47</v>
      </c>
      <c r="BX11" s="105">
        <v>49.08</v>
      </c>
      <c r="BZ11" s="366" t="s">
        <v>186</v>
      </c>
      <c r="CA11" s="112">
        <v>20473</v>
      </c>
      <c r="CB11" s="110">
        <v>1.51</v>
      </c>
      <c r="CD11" s="302" t="s">
        <v>126</v>
      </c>
      <c r="CE11" s="112"/>
      <c r="CF11" s="110">
        <v>-36</v>
      </c>
    </row>
    <row r="12" spans="1:84" s="3" customFormat="1" ht="18" customHeight="1">
      <c r="A12" s="3" t="s">
        <v>187</v>
      </c>
      <c r="B12" s="61"/>
      <c r="C12" s="318" t="s">
        <v>188</v>
      </c>
      <c r="D12" s="485">
        <v>827</v>
      </c>
      <c r="E12" s="486">
        <v>-22.6</v>
      </c>
      <c r="F12" s="487">
        <v>20981</v>
      </c>
      <c r="G12" s="486">
        <v>18.2</v>
      </c>
      <c r="H12" s="105"/>
      <c r="I12" s="282" t="s">
        <v>189</v>
      </c>
      <c r="J12" s="500">
        <v>10</v>
      </c>
      <c r="K12" s="499"/>
      <c r="L12" s="498"/>
      <c r="M12" s="105"/>
      <c r="N12" s="118"/>
      <c r="O12" s="282" t="s">
        <v>189</v>
      </c>
      <c r="P12" s="500">
        <v>14</v>
      </c>
      <c r="Q12" s="499">
        <v>7.09421988339856</v>
      </c>
      <c r="R12" s="498">
        <v>7.5</v>
      </c>
      <c r="S12" s="105">
        <v>0.5</v>
      </c>
      <c r="T12" s="105"/>
      <c r="U12" s="8" t="s">
        <v>190</v>
      </c>
      <c r="V12" s="279">
        <v>8.77451820128479</v>
      </c>
      <c r="W12" s="70"/>
      <c r="X12" s="8" t="s">
        <v>191</v>
      </c>
      <c r="Y12" s="279">
        <v>-91.59</v>
      </c>
      <c r="Z12" s="70"/>
      <c r="AA12" s="8" t="s">
        <v>190</v>
      </c>
      <c r="AB12" s="279">
        <v>3.56422764227643</v>
      </c>
      <c r="AC12" s="46"/>
      <c r="AD12" s="8" t="s">
        <v>191</v>
      </c>
      <c r="AE12" s="279">
        <v>-94.23</v>
      </c>
      <c r="AF12" s="70"/>
      <c r="AG12" s="364" t="s">
        <v>192</v>
      </c>
      <c r="AH12" s="365" t="s">
        <v>115</v>
      </c>
      <c r="AI12" s="603">
        <v>54431.94</v>
      </c>
      <c r="AJ12" s="601">
        <v>258.8</v>
      </c>
      <c r="AK12" s="602">
        <v>290618.96</v>
      </c>
      <c r="AL12" s="601">
        <v>71.45</v>
      </c>
      <c r="AM12" s="70"/>
      <c r="AN12" s="8" t="s">
        <v>193</v>
      </c>
      <c r="AO12" s="279">
        <v>99.34</v>
      </c>
      <c r="AP12" s="70">
        <v>98.04</v>
      </c>
      <c r="AQ12" s="70"/>
      <c r="AR12" s="281" t="s">
        <v>194</v>
      </c>
      <c r="AS12" s="480">
        <v>402791.7</v>
      </c>
      <c r="AT12" s="420">
        <v>-8.2</v>
      </c>
      <c r="AU12" s="106"/>
      <c r="AV12" s="54" t="s">
        <v>195</v>
      </c>
      <c r="AW12" s="319">
        <v>3774.1</v>
      </c>
      <c r="AX12" s="119">
        <v>-7.8</v>
      </c>
      <c r="AY12" s="309">
        <v>28898.1</v>
      </c>
      <c r="AZ12" s="321">
        <v>-18.1</v>
      </c>
      <c r="BA12" s="105"/>
      <c r="BB12" s="313" t="s">
        <v>196</v>
      </c>
      <c r="BC12" s="108">
        <v>-31.9</v>
      </c>
      <c r="BD12" s="105"/>
      <c r="BE12" s="301" t="s">
        <v>197</v>
      </c>
      <c r="BF12" s="286">
        <v>-99.1</v>
      </c>
      <c r="BG12" s="105"/>
      <c r="BH12" s="314" t="s">
        <v>198</v>
      </c>
      <c r="BI12" s="310">
        <v>143.8657</v>
      </c>
      <c r="BJ12" s="298">
        <v>-14.8367898068661</v>
      </c>
      <c r="BK12" s="105"/>
      <c r="BL12" s="302" t="s">
        <v>199</v>
      </c>
      <c r="BM12" s="109">
        <v>273223.94</v>
      </c>
      <c r="BN12" s="106">
        <v>37.3837990522656</v>
      </c>
      <c r="BO12" s="110"/>
      <c r="BP12" s="85" t="s">
        <v>200</v>
      </c>
      <c r="BQ12" s="304">
        <v>419983.729467</v>
      </c>
      <c r="BR12" s="305">
        <v>6265.638429</v>
      </c>
      <c r="BS12" s="305">
        <v>129823.052957</v>
      </c>
      <c r="BT12" s="305">
        <v>95141.848061</v>
      </c>
      <c r="BU12" s="109"/>
      <c r="BV12" s="306" t="s">
        <v>201</v>
      </c>
      <c r="BW12" s="112">
        <v>25.29</v>
      </c>
      <c r="BX12" s="110">
        <v>-99.08</v>
      </c>
      <c r="BZ12" s="363" t="s">
        <v>91</v>
      </c>
      <c r="CA12" s="112">
        <v>6567</v>
      </c>
      <c r="CB12" s="110">
        <v>8</v>
      </c>
      <c r="CD12" s="367" t="s">
        <v>202</v>
      </c>
      <c r="CE12" s="112"/>
      <c r="CF12" s="136">
        <v>1.51</v>
      </c>
    </row>
    <row r="13" spans="1:84" s="3" customFormat="1" ht="18" customHeight="1">
      <c r="A13" s="3" t="s">
        <v>203</v>
      </c>
      <c r="B13" s="62"/>
      <c r="C13" s="318" t="s">
        <v>189</v>
      </c>
      <c r="D13" s="485"/>
      <c r="E13" s="486"/>
      <c r="F13" s="487"/>
      <c r="G13" s="486">
        <v>0.5</v>
      </c>
      <c r="H13" s="105"/>
      <c r="I13" s="282" t="s">
        <v>204</v>
      </c>
      <c r="J13" s="500">
        <v>4.8</v>
      </c>
      <c r="K13" s="499"/>
      <c r="L13" s="498"/>
      <c r="M13" s="105"/>
      <c r="N13" s="118"/>
      <c r="O13" s="282" t="s">
        <v>204</v>
      </c>
      <c r="P13" s="500">
        <v>9.8</v>
      </c>
      <c r="Q13" s="499">
        <v>0.208954608312448</v>
      </c>
      <c r="R13" s="498">
        <v>-3.9</v>
      </c>
      <c r="S13" s="105">
        <v>-1.3</v>
      </c>
      <c r="T13" s="105"/>
      <c r="U13" s="8" t="s">
        <v>205</v>
      </c>
      <c r="V13" s="279">
        <v>8.35224839400428</v>
      </c>
      <c r="W13" s="70"/>
      <c r="X13" s="8" t="s">
        <v>206</v>
      </c>
      <c r="Y13" s="279">
        <v>-23.89</v>
      </c>
      <c r="Z13" s="70"/>
      <c r="AA13" s="8" t="s">
        <v>205</v>
      </c>
      <c r="AB13" s="279">
        <v>3.01788617886179</v>
      </c>
      <c r="AC13" s="46"/>
      <c r="AD13" s="8" t="s">
        <v>206</v>
      </c>
      <c r="AE13" s="279">
        <v>-13.77</v>
      </c>
      <c r="AF13" s="70"/>
      <c r="AG13" s="364" t="s">
        <v>207</v>
      </c>
      <c r="AH13" s="365" t="s">
        <v>115</v>
      </c>
      <c r="AI13" s="603">
        <v>813</v>
      </c>
      <c r="AJ13" s="601">
        <v>-29.85</v>
      </c>
      <c r="AK13" s="602">
        <v>5850</v>
      </c>
      <c r="AL13" s="601">
        <v>-15</v>
      </c>
      <c r="AM13" s="70"/>
      <c r="AN13" s="280" t="s">
        <v>208</v>
      </c>
      <c r="AO13" s="279">
        <v>-0.93</v>
      </c>
      <c r="AP13" s="70">
        <v>-0.72</v>
      </c>
      <c r="AQ13" s="70"/>
      <c r="AR13" s="281" t="s">
        <v>150</v>
      </c>
      <c r="AS13" s="481">
        <v>222193.5</v>
      </c>
      <c r="AT13" s="479">
        <v>-1</v>
      </c>
      <c r="AU13" s="106"/>
      <c r="AV13" s="54" t="s">
        <v>209</v>
      </c>
      <c r="AW13" s="319">
        <v>654</v>
      </c>
      <c r="AX13" s="119">
        <v>-13.9</v>
      </c>
      <c r="AY13" s="309">
        <v>4190</v>
      </c>
      <c r="AZ13" s="321">
        <v>-25.6</v>
      </c>
      <c r="BA13" s="105"/>
      <c r="BB13" s="300" t="s">
        <v>166</v>
      </c>
      <c r="BC13" s="108">
        <v>-11.4</v>
      </c>
      <c r="BD13" s="105"/>
      <c r="BE13" s="301" t="s">
        <v>210</v>
      </c>
      <c r="BF13" s="286">
        <v>-83.8</v>
      </c>
      <c r="BG13" s="105"/>
      <c r="BH13" s="287" t="s">
        <v>211</v>
      </c>
      <c r="BI13" s="310">
        <v>138.1593</v>
      </c>
      <c r="BJ13" s="289">
        <v>-15.7644856736101</v>
      </c>
      <c r="BK13" s="105"/>
      <c r="BL13" s="302" t="s">
        <v>212</v>
      </c>
      <c r="BM13" s="109">
        <v>48491.27</v>
      </c>
      <c r="BN13" s="106">
        <v>75.3843054507682</v>
      </c>
      <c r="BO13" s="110"/>
      <c r="BP13" s="85" t="s">
        <v>213</v>
      </c>
      <c r="BQ13" s="304">
        <v>40982.705111</v>
      </c>
      <c r="BR13" s="305">
        <v>-3641.14673</v>
      </c>
      <c r="BS13" s="305">
        <v>-60741.391755</v>
      </c>
      <c r="BT13" s="305">
        <v>-26499.960944</v>
      </c>
      <c r="BU13" s="109"/>
      <c r="BV13" s="300" t="s">
        <v>214</v>
      </c>
      <c r="BW13" s="112"/>
      <c r="BX13" s="110"/>
      <c r="BZ13" s="363" t="s">
        <v>108</v>
      </c>
      <c r="CA13" s="112">
        <v>6164</v>
      </c>
      <c r="CB13" s="110">
        <v>9.48</v>
      </c>
      <c r="CD13" s="302" t="s">
        <v>215</v>
      </c>
      <c r="CE13" s="112"/>
      <c r="CF13" s="110">
        <v>8</v>
      </c>
    </row>
    <row r="14" spans="1:84" s="3" customFormat="1" ht="18" customHeight="1">
      <c r="A14" s="3" t="s">
        <v>216</v>
      </c>
      <c r="B14" s="63"/>
      <c r="C14" s="300" t="s">
        <v>204</v>
      </c>
      <c r="D14" s="485"/>
      <c r="E14" s="486"/>
      <c r="F14" s="487"/>
      <c r="G14" s="486">
        <v>-1.3</v>
      </c>
      <c r="H14" s="105"/>
      <c r="I14" s="282" t="s">
        <v>217</v>
      </c>
      <c r="J14" s="500">
        <v>-37.3</v>
      </c>
      <c r="K14" s="499"/>
      <c r="L14" s="498"/>
      <c r="M14" s="105"/>
      <c r="N14" s="118"/>
      <c r="O14" s="282" t="s">
        <v>217</v>
      </c>
      <c r="P14" s="500">
        <v>8.4</v>
      </c>
      <c r="Q14" s="499">
        <v>133.679107834646</v>
      </c>
      <c r="R14" s="498">
        <v>-50</v>
      </c>
      <c r="S14" s="105">
        <v>5.6</v>
      </c>
      <c r="T14" s="105"/>
      <c r="U14" s="8" t="s">
        <v>218</v>
      </c>
      <c r="V14" s="279">
        <v>-33.56</v>
      </c>
      <c r="W14" s="70"/>
      <c r="X14" s="8" t="s">
        <v>219</v>
      </c>
      <c r="Y14" s="279">
        <v>4.4826</v>
      </c>
      <c r="Z14" s="70"/>
      <c r="AA14" s="8" t="s">
        <v>218</v>
      </c>
      <c r="AB14" s="279">
        <v>-10.49</v>
      </c>
      <c r="AC14" s="46"/>
      <c r="AD14" s="8" t="s">
        <v>219</v>
      </c>
      <c r="AE14" s="279">
        <v>4.914</v>
      </c>
      <c r="AF14" s="70"/>
      <c r="AG14" s="364" t="s">
        <v>220</v>
      </c>
      <c r="AH14" s="365" t="s">
        <v>115</v>
      </c>
      <c r="AI14" s="603">
        <v>8922</v>
      </c>
      <c r="AJ14" s="601">
        <v>-20.4</v>
      </c>
      <c r="AK14" s="602">
        <v>48687</v>
      </c>
      <c r="AL14" s="601">
        <v>-31.89</v>
      </c>
      <c r="AM14" s="70"/>
      <c r="AN14" s="8" t="s">
        <v>82</v>
      </c>
      <c r="AO14" s="279">
        <v>0</v>
      </c>
      <c r="AP14" s="70">
        <v>0</v>
      </c>
      <c r="AQ14" s="70"/>
      <c r="AR14" s="281" t="s">
        <v>164</v>
      </c>
      <c r="AS14" s="481">
        <v>57483.3</v>
      </c>
      <c r="AT14" s="479">
        <v>-38.3</v>
      </c>
      <c r="AU14" s="106"/>
      <c r="AV14" s="54" t="s">
        <v>221</v>
      </c>
      <c r="AW14" s="319">
        <v>3159.8</v>
      </c>
      <c r="AX14" s="119">
        <v>3.5</v>
      </c>
      <c r="AY14" s="309">
        <v>18462.3</v>
      </c>
      <c r="AZ14" s="321">
        <v>-7.3</v>
      </c>
      <c r="BA14" s="105"/>
      <c r="BB14" s="300" t="s">
        <v>180</v>
      </c>
      <c r="BC14" s="108">
        <v>-45.8</v>
      </c>
      <c r="BD14" s="105"/>
      <c r="BE14" s="301" t="s">
        <v>222</v>
      </c>
      <c r="BF14" s="286">
        <v>188.5</v>
      </c>
      <c r="BG14" s="105"/>
      <c r="BH14" s="314" t="s">
        <v>223</v>
      </c>
      <c r="BI14" s="310">
        <v>52.6763</v>
      </c>
      <c r="BJ14" s="289">
        <v>-15.8647864288099</v>
      </c>
      <c r="BK14" s="105"/>
      <c r="BL14" s="302" t="s">
        <v>224</v>
      </c>
      <c r="BM14" s="109">
        <v>32842.6</v>
      </c>
      <c r="BN14" s="106">
        <v>0.800910942202115</v>
      </c>
      <c r="BO14" s="110"/>
      <c r="BP14" s="322" t="s">
        <v>225</v>
      </c>
      <c r="BQ14" s="304">
        <v>17016195.258071</v>
      </c>
      <c r="BR14" s="305">
        <v>98415.83979</v>
      </c>
      <c r="BS14" s="305">
        <v>1364779.33494</v>
      </c>
      <c r="BT14" s="305">
        <v>832053.781637</v>
      </c>
      <c r="BU14" s="109"/>
      <c r="BV14" s="306" t="s">
        <v>226</v>
      </c>
      <c r="BW14" s="112">
        <v>31.01</v>
      </c>
      <c r="BX14" s="110">
        <v>-98.89</v>
      </c>
      <c r="BZ14" s="363" t="s">
        <v>125</v>
      </c>
      <c r="CA14" s="112">
        <v>231</v>
      </c>
      <c r="CB14" s="110">
        <v>12.68</v>
      </c>
      <c r="CD14" s="302" t="s">
        <v>227</v>
      </c>
      <c r="CE14" s="112"/>
      <c r="CF14" s="110">
        <v>9.48</v>
      </c>
    </row>
    <row r="15" spans="1:84" s="3" customFormat="1" ht="18" customHeight="1">
      <c r="A15" s="3" t="s">
        <v>228</v>
      </c>
      <c r="C15" s="300" t="s">
        <v>217</v>
      </c>
      <c r="D15" s="485"/>
      <c r="E15" s="486"/>
      <c r="F15" s="487"/>
      <c r="G15" s="486">
        <v>5.6</v>
      </c>
      <c r="H15" s="105"/>
      <c r="I15" s="282" t="s">
        <v>229</v>
      </c>
      <c r="J15" s="500">
        <v>24.7</v>
      </c>
      <c r="K15" s="499"/>
      <c r="L15" s="498"/>
      <c r="M15" s="105"/>
      <c r="N15" s="118"/>
      <c r="O15" s="282" t="s">
        <v>229</v>
      </c>
      <c r="P15" s="500">
        <v>47.3</v>
      </c>
      <c r="Q15" s="499">
        <v>-4.63869719389735</v>
      </c>
      <c r="R15" s="498">
        <v>-8.7</v>
      </c>
      <c r="S15" s="105">
        <v>-18.4</v>
      </c>
      <c r="T15" s="105"/>
      <c r="U15" s="8" t="s">
        <v>230</v>
      </c>
      <c r="V15" s="279"/>
      <c r="W15" s="70"/>
      <c r="X15" s="8" t="s">
        <v>231</v>
      </c>
      <c r="Y15" s="279">
        <v>-10.51</v>
      </c>
      <c r="Z15" s="70"/>
      <c r="AA15" s="8" t="s">
        <v>230</v>
      </c>
      <c r="AB15" s="279"/>
      <c r="AC15" s="46"/>
      <c r="AD15" s="8" t="s">
        <v>231</v>
      </c>
      <c r="AE15" s="279">
        <v>5.564</v>
      </c>
      <c r="AF15" s="70"/>
      <c r="AG15" s="364" t="s">
        <v>232</v>
      </c>
      <c r="AH15" s="365" t="s">
        <v>233</v>
      </c>
      <c r="AI15" s="603">
        <v>178.59</v>
      </c>
      <c r="AJ15" s="601">
        <v>67.58</v>
      </c>
      <c r="AK15" s="602">
        <v>1265.95</v>
      </c>
      <c r="AL15" s="601">
        <v>50.28</v>
      </c>
      <c r="AM15" s="70"/>
      <c r="AN15" s="8" t="s">
        <v>99</v>
      </c>
      <c r="AO15" s="279">
        <v>2.2</v>
      </c>
      <c r="AP15" s="70">
        <v>0.65</v>
      </c>
      <c r="AQ15" s="70"/>
      <c r="AR15" s="281" t="s">
        <v>178</v>
      </c>
      <c r="AS15" s="481">
        <v>123114.9</v>
      </c>
      <c r="AT15" s="479">
        <v>1.5</v>
      </c>
      <c r="AU15" s="106"/>
      <c r="AV15" s="54" t="s">
        <v>234</v>
      </c>
      <c r="AW15" s="319">
        <v>11416.1</v>
      </c>
      <c r="AX15" s="119">
        <v>-3.2</v>
      </c>
      <c r="AY15" s="309">
        <v>64200.6</v>
      </c>
      <c r="AZ15" s="321">
        <v>-21.9</v>
      </c>
      <c r="BA15" s="105"/>
      <c r="BB15" s="313" t="s">
        <v>235</v>
      </c>
      <c r="BC15" s="108">
        <v>-1.3</v>
      </c>
      <c r="BD15" s="105"/>
      <c r="BE15" s="301" t="s">
        <v>236</v>
      </c>
      <c r="BF15" s="286">
        <v>32.8</v>
      </c>
      <c r="BG15" s="105"/>
      <c r="BH15" s="287" t="s">
        <v>211</v>
      </c>
      <c r="BI15" s="310">
        <v>39.056</v>
      </c>
      <c r="BJ15" s="289">
        <v>3.01805770235124</v>
      </c>
      <c r="BK15" s="105"/>
      <c r="BL15" s="302" t="s">
        <v>237</v>
      </c>
      <c r="BM15" s="109">
        <v>21424.73</v>
      </c>
      <c r="BN15" s="106">
        <v>-26.9379006956759</v>
      </c>
      <c r="BO15" s="110"/>
      <c r="BP15" s="323" t="s">
        <v>238</v>
      </c>
      <c r="BQ15" s="304">
        <v>5847482.360092</v>
      </c>
      <c r="BR15" s="305">
        <v>49749.812817</v>
      </c>
      <c r="BS15" s="305">
        <v>475135.139966</v>
      </c>
      <c r="BT15" s="305">
        <v>376654.915214</v>
      </c>
      <c r="BU15" s="109"/>
      <c r="BV15" s="306" t="s">
        <v>239</v>
      </c>
      <c r="BW15" s="112">
        <v>41871.51</v>
      </c>
      <c r="BX15" s="110">
        <v>44.82</v>
      </c>
      <c r="BZ15" s="363" t="s">
        <v>141</v>
      </c>
      <c r="CA15" s="112">
        <v>14</v>
      </c>
      <c r="CB15" s="110">
        <v>40</v>
      </c>
      <c r="CD15" s="324" t="s">
        <v>240</v>
      </c>
      <c r="CE15" s="325"/>
      <c r="CF15" s="326">
        <v>-1.32</v>
      </c>
    </row>
    <row r="16" spans="1:80" s="3" customFormat="1" ht="20.25" customHeight="1">
      <c r="A16" s="3" t="s">
        <v>241</v>
      </c>
      <c r="C16" s="300" t="s">
        <v>229</v>
      </c>
      <c r="D16" s="485"/>
      <c r="E16" s="486"/>
      <c r="F16" s="487"/>
      <c r="G16" s="486">
        <v>-18.4</v>
      </c>
      <c r="H16" s="105"/>
      <c r="I16" s="282" t="s">
        <v>242</v>
      </c>
      <c r="J16" s="500">
        <v>-2.6</v>
      </c>
      <c r="K16" s="499"/>
      <c r="L16" s="498"/>
      <c r="M16" s="105"/>
      <c r="N16" s="118"/>
      <c r="O16" s="282" t="s">
        <v>242</v>
      </c>
      <c r="P16" s="500">
        <v>-12.5</v>
      </c>
      <c r="Q16" s="499">
        <v>-7.92469138478546</v>
      </c>
      <c r="R16" s="498">
        <v>13.5</v>
      </c>
      <c r="S16" s="105">
        <v>13.6</v>
      </c>
      <c r="T16" s="105"/>
      <c r="U16" s="327" t="s">
        <v>243</v>
      </c>
      <c r="V16" s="279">
        <v>13.5904</v>
      </c>
      <c r="W16" s="70"/>
      <c r="X16" s="8" t="s">
        <v>244</v>
      </c>
      <c r="Y16" s="279">
        <v>76.9172</v>
      </c>
      <c r="Z16" s="70"/>
      <c r="AA16" s="327" t="s">
        <v>243</v>
      </c>
      <c r="AB16" s="279">
        <v>4.628</v>
      </c>
      <c r="AC16" s="46"/>
      <c r="AD16" s="8" t="s">
        <v>244</v>
      </c>
      <c r="AE16" s="279">
        <v>19.2205</v>
      </c>
      <c r="AF16" s="70"/>
      <c r="AG16" s="364" t="s">
        <v>245</v>
      </c>
      <c r="AH16" s="365" t="s">
        <v>246</v>
      </c>
      <c r="AI16" s="603">
        <v>26243.56</v>
      </c>
      <c r="AJ16" s="601">
        <v>-12.06</v>
      </c>
      <c r="AK16" s="602">
        <v>202937.58</v>
      </c>
      <c r="AL16" s="601">
        <v>-12.96</v>
      </c>
      <c r="AM16" s="70"/>
      <c r="AN16" s="8" t="s">
        <v>116</v>
      </c>
      <c r="AO16" s="279">
        <v>-0.76</v>
      </c>
      <c r="AP16" s="70">
        <v>0.87</v>
      </c>
      <c r="AQ16" s="70"/>
      <c r="AR16" s="368" t="s">
        <v>247</v>
      </c>
      <c r="AS16" s="482">
        <v>76267.7</v>
      </c>
      <c r="AT16" s="459">
        <v>11.1</v>
      </c>
      <c r="AU16" s="106"/>
      <c r="AV16" s="54" t="s">
        <v>248</v>
      </c>
      <c r="AW16" s="319">
        <v>4188</v>
      </c>
      <c r="AX16" s="119">
        <v>8.6</v>
      </c>
      <c r="AY16" s="309">
        <v>31667</v>
      </c>
      <c r="AZ16" s="321">
        <v>10.6</v>
      </c>
      <c r="BA16" s="105"/>
      <c r="BB16" s="313" t="s">
        <v>249</v>
      </c>
      <c r="BC16" s="108">
        <v>14.2</v>
      </c>
      <c r="BD16" s="115"/>
      <c r="BE16" s="301" t="s">
        <v>250</v>
      </c>
      <c r="BF16" s="286">
        <v>683</v>
      </c>
      <c r="BG16" s="105"/>
      <c r="BH16" s="314" t="s">
        <v>251</v>
      </c>
      <c r="BI16" s="315">
        <v>214803</v>
      </c>
      <c r="BJ16" s="289">
        <v>501.268019594122</v>
      </c>
      <c r="BK16" s="105"/>
      <c r="BL16" s="328" t="s">
        <v>252</v>
      </c>
      <c r="BM16" s="109">
        <v>1534188</v>
      </c>
      <c r="BN16" s="106">
        <v>0.845380381732519</v>
      </c>
      <c r="BO16" s="110"/>
      <c r="BP16" s="323" t="s">
        <v>253</v>
      </c>
      <c r="BQ16" s="304">
        <v>1317516.257283</v>
      </c>
      <c r="BR16" s="305">
        <v>-4177.582953</v>
      </c>
      <c r="BS16" s="305">
        <v>107016.918582</v>
      </c>
      <c r="BT16" s="305">
        <v>78068.91538</v>
      </c>
      <c r="BU16" s="109"/>
      <c r="BV16" s="306" t="s">
        <v>254</v>
      </c>
      <c r="BW16" s="109">
        <v>133.36</v>
      </c>
      <c r="BX16" s="110">
        <v>-14.39</v>
      </c>
      <c r="BZ16" s="363" t="s">
        <v>157</v>
      </c>
      <c r="CA16" s="109">
        <v>158</v>
      </c>
      <c r="CB16" s="110">
        <v>-31.6</v>
      </c>
    </row>
    <row r="17" spans="1:80" s="3" customFormat="1" ht="15.75" customHeight="1">
      <c r="A17" s="3" t="s">
        <v>255</v>
      </c>
      <c r="C17" s="300" t="s">
        <v>242</v>
      </c>
      <c r="D17" s="485"/>
      <c r="E17" s="486"/>
      <c r="F17" s="487"/>
      <c r="G17" s="486">
        <v>13.6</v>
      </c>
      <c r="H17" s="105"/>
      <c r="I17" s="282" t="s">
        <v>256</v>
      </c>
      <c r="J17" s="500">
        <v>55.2</v>
      </c>
      <c r="K17" s="499">
        <v>18.3057011158003</v>
      </c>
      <c r="L17" s="498">
        <v>59.8</v>
      </c>
      <c r="M17" s="105">
        <v>-5.04453671173569</v>
      </c>
      <c r="N17" s="105"/>
      <c r="O17" s="282" t="s">
        <v>256</v>
      </c>
      <c r="P17" s="500">
        <v>39.8</v>
      </c>
      <c r="Q17" s="499">
        <v>33.1476514522435</v>
      </c>
      <c r="R17" s="498">
        <v>39.8</v>
      </c>
      <c r="S17" s="486">
        <v>3.83854486665323</v>
      </c>
      <c r="T17" s="105"/>
      <c r="U17" s="327" t="s">
        <v>257</v>
      </c>
      <c r="V17" s="279">
        <v>448.7932</v>
      </c>
      <c r="W17" s="70"/>
      <c r="X17" s="8" t="s">
        <v>258</v>
      </c>
      <c r="Y17" s="279">
        <v>-24.92</v>
      </c>
      <c r="Z17" s="70"/>
      <c r="AA17" s="327" t="s">
        <v>257</v>
      </c>
      <c r="AB17" s="279">
        <v>329.927</v>
      </c>
      <c r="AC17" s="46"/>
      <c r="AD17" s="8" t="s">
        <v>258</v>
      </c>
      <c r="AE17" s="279">
        <v>-17.25</v>
      </c>
      <c r="AF17" s="70"/>
      <c r="AG17" s="364" t="s">
        <v>259</v>
      </c>
      <c r="AH17" s="365" t="s">
        <v>260</v>
      </c>
      <c r="AI17" s="603">
        <v>3588</v>
      </c>
      <c r="AJ17" s="601">
        <v>-47.54</v>
      </c>
      <c r="AK17" s="602">
        <v>32666</v>
      </c>
      <c r="AL17" s="601">
        <v>2.63</v>
      </c>
      <c r="AM17" s="70"/>
      <c r="AN17" s="8" t="s">
        <v>132</v>
      </c>
      <c r="AO17" s="279">
        <v>-0.64</v>
      </c>
      <c r="AP17" s="70">
        <v>-0.65</v>
      </c>
      <c r="AQ17" s="70"/>
      <c r="AS17" s="46"/>
      <c r="AU17" s="106"/>
      <c r="AV17" s="54" t="s">
        <v>261</v>
      </c>
      <c r="AW17" s="319">
        <v>1473</v>
      </c>
      <c r="AX17" s="119">
        <v>-20.7</v>
      </c>
      <c r="AY17" s="309">
        <v>9694.2</v>
      </c>
      <c r="AZ17" s="321">
        <v>-16.9</v>
      </c>
      <c r="BA17" s="105"/>
      <c r="BB17" s="313" t="s">
        <v>262</v>
      </c>
      <c r="BC17" s="108">
        <v>-20.9</v>
      </c>
      <c r="BD17" s="115"/>
      <c r="BE17" s="301" t="s">
        <v>263</v>
      </c>
      <c r="BF17" s="286">
        <v>-13.2</v>
      </c>
      <c r="BG17" s="105"/>
      <c r="BH17" s="314" t="s">
        <v>264</v>
      </c>
      <c r="BI17" s="288">
        <v>917511</v>
      </c>
      <c r="BJ17" s="289">
        <v>-11.7443531491738</v>
      </c>
      <c r="BK17" s="105"/>
      <c r="BL17" s="302" t="s">
        <v>265</v>
      </c>
      <c r="BM17" s="109">
        <v>127170</v>
      </c>
      <c r="BN17" s="106">
        <v>8.35520261749769</v>
      </c>
      <c r="BO17" s="110"/>
      <c r="BP17" s="323" t="s">
        <v>266</v>
      </c>
      <c r="BQ17" s="304">
        <v>4529966.102809</v>
      </c>
      <c r="BR17" s="305">
        <v>53927.39577</v>
      </c>
      <c r="BS17" s="305">
        <v>368118.221384</v>
      </c>
      <c r="BT17" s="305">
        <v>298585.999834</v>
      </c>
      <c r="BU17" s="109"/>
      <c r="BV17" s="329" t="s">
        <v>188</v>
      </c>
      <c r="BW17" s="325">
        <v>20981</v>
      </c>
      <c r="BX17" s="326">
        <v>18.2</v>
      </c>
      <c r="BZ17" s="369" t="s">
        <v>171</v>
      </c>
      <c r="CA17" s="325">
        <v>13906</v>
      </c>
      <c r="CB17" s="326">
        <v>-1.32</v>
      </c>
    </row>
    <row r="18" spans="1:76" s="3" customFormat="1" ht="18" customHeight="1">
      <c r="A18" s="78" t="s">
        <v>267</v>
      </c>
      <c r="C18" s="300" t="s">
        <v>256</v>
      </c>
      <c r="D18" s="485">
        <v>267575</v>
      </c>
      <c r="E18" s="486">
        <v>-5.04453671173569</v>
      </c>
      <c r="F18" s="487">
        <v>1659666</v>
      </c>
      <c r="G18" s="486">
        <v>3.83854486665323</v>
      </c>
      <c r="H18" s="105"/>
      <c r="I18" s="330" t="s">
        <v>268</v>
      </c>
      <c r="J18" s="500">
        <v>15.3303341000639</v>
      </c>
      <c r="K18" s="499">
        <v>7.94119111920619</v>
      </c>
      <c r="L18" s="498">
        <v>0.359196042500276</v>
      </c>
      <c r="M18" s="105">
        <v>7.8</v>
      </c>
      <c r="N18" s="105"/>
      <c r="O18" s="331" t="s">
        <v>269</v>
      </c>
      <c r="P18" s="500">
        <v>227.3595</v>
      </c>
      <c r="Q18" s="499">
        <v>105.0440363382</v>
      </c>
      <c r="R18" s="498">
        <v>91.2</v>
      </c>
      <c r="S18" s="105">
        <v>180.9</v>
      </c>
      <c r="T18" s="119"/>
      <c r="U18" s="327" t="s">
        <v>270</v>
      </c>
      <c r="V18" s="279">
        <v>-38.63</v>
      </c>
      <c r="W18" s="70"/>
      <c r="X18" s="8" t="s">
        <v>271</v>
      </c>
      <c r="Y18" s="279">
        <v>-26.62</v>
      </c>
      <c r="Z18" s="70"/>
      <c r="AA18" s="327" t="s">
        <v>270</v>
      </c>
      <c r="AB18" s="279">
        <v>-17.32</v>
      </c>
      <c r="AC18" s="46"/>
      <c r="AD18" s="8" t="s">
        <v>271</v>
      </c>
      <c r="AE18" s="279">
        <v>-14.04</v>
      </c>
      <c r="AF18" s="70"/>
      <c r="AG18" s="364" t="s">
        <v>272</v>
      </c>
      <c r="AH18" s="365" t="s">
        <v>115</v>
      </c>
      <c r="AI18" s="603">
        <v>5986.09</v>
      </c>
      <c r="AJ18" s="601">
        <v>-2.24</v>
      </c>
      <c r="AK18" s="602">
        <v>39024.21</v>
      </c>
      <c r="AL18" s="601">
        <v>4.93</v>
      </c>
      <c r="AM18" s="70"/>
      <c r="AN18" s="8" t="s">
        <v>149</v>
      </c>
      <c r="AO18" s="279">
        <v>-4.29</v>
      </c>
      <c r="AP18" s="70">
        <v>-1.91</v>
      </c>
      <c r="AQ18" s="70"/>
      <c r="AR18" s="8"/>
      <c r="AS18" s="113"/>
      <c r="AT18" s="113"/>
      <c r="AU18" s="106"/>
      <c r="AV18" s="54" t="s">
        <v>273</v>
      </c>
      <c r="AW18" s="319">
        <v>74191.8</v>
      </c>
      <c r="AX18" s="105">
        <v>36.1</v>
      </c>
      <c r="AY18" s="309">
        <v>380033.8</v>
      </c>
      <c r="AZ18" s="321">
        <v>6.6</v>
      </c>
      <c r="BA18" s="105"/>
      <c r="BB18" s="313" t="s">
        <v>274</v>
      </c>
      <c r="BC18" s="108">
        <v>-18.9</v>
      </c>
      <c r="BD18" s="115"/>
      <c r="BE18" s="301" t="s">
        <v>275</v>
      </c>
      <c r="BF18" s="286">
        <v>-34.5</v>
      </c>
      <c r="BG18" s="105"/>
      <c r="BH18" s="332" t="s">
        <v>87</v>
      </c>
      <c r="BI18" s="288">
        <v>874867</v>
      </c>
      <c r="BJ18" s="333">
        <v>-12.090808425292</v>
      </c>
      <c r="BK18" s="105"/>
      <c r="BL18" s="302" t="s">
        <v>276</v>
      </c>
      <c r="BM18" s="109">
        <v>190068</v>
      </c>
      <c r="BN18" s="106">
        <v>-34.6288245652652</v>
      </c>
      <c r="BO18" s="110"/>
      <c r="BP18" s="323" t="s">
        <v>277</v>
      </c>
      <c r="BQ18" s="304">
        <v>11168664.877139</v>
      </c>
      <c r="BR18" s="305">
        <v>48667.01601</v>
      </c>
      <c r="BS18" s="305">
        <v>889651.539858</v>
      </c>
      <c r="BT18" s="305">
        <v>455383.167738</v>
      </c>
      <c r="BU18" s="109"/>
      <c r="BW18" s="109"/>
      <c r="BX18" s="110"/>
    </row>
    <row r="19" spans="1:76" s="3" customFormat="1" ht="18" customHeight="1">
      <c r="A19" s="3" t="s">
        <v>278</v>
      </c>
      <c r="B19" s="46"/>
      <c r="C19" s="300" t="s">
        <v>268</v>
      </c>
      <c r="D19" s="487">
        <v>23340019.69472</v>
      </c>
      <c r="E19" s="494">
        <v>7.8</v>
      </c>
      <c r="F19" s="104"/>
      <c r="G19" s="486"/>
      <c r="H19" s="105"/>
      <c r="I19" s="330" t="s">
        <v>279</v>
      </c>
      <c r="J19" s="500">
        <v>15.078055980867</v>
      </c>
      <c r="K19" s="499">
        <v>11.6053416051724</v>
      </c>
      <c r="L19" s="498">
        <v>8.70918784623234</v>
      </c>
      <c r="M19" s="105">
        <v>11.8</v>
      </c>
      <c r="N19" s="105"/>
      <c r="O19" s="331" t="s">
        <v>280</v>
      </c>
      <c r="P19" s="500">
        <v>81.4638</v>
      </c>
      <c r="Q19" s="499">
        <v>107.2203956424</v>
      </c>
      <c r="R19" s="498">
        <v>83.2</v>
      </c>
      <c r="S19" s="105">
        <v>136.5</v>
      </c>
      <c r="T19" s="112"/>
      <c r="U19" s="327" t="s">
        <v>281</v>
      </c>
      <c r="V19" s="279">
        <v>-13.83</v>
      </c>
      <c r="W19" s="70"/>
      <c r="X19" s="8" t="s">
        <v>282</v>
      </c>
      <c r="Y19" s="279">
        <v>38.0804</v>
      </c>
      <c r="Z19" s="70"/>
      <c r="AA19" s="327" t="s">
        <v>281</v>
      </c>
      <c r="AB19" s="279">
        <v>6.721</v>
      </c>
      <c r="AC19" s="46"/>
      <c r="AD19" s="8" t="s">
        <v>282</v>
      </c>
      <c r="AE19" s="279">
        <v>32.9095</v>
      </c>
      <c r="AF19" s="70"/>
      <c r="AG19" s="370" t="s">
        <v>283</v>
      </c>
      <c r="AH19" s="371" t="s">
        <v>284</v>
      </c>
      <c r="AI19" s="600">
        <v>2878</v>
      </c>
      <c r="AJ19" s="598">
        <v>148.1</v>
      </c>
      <c r="AK19" s="599">
        <v>14763</v>
      </c>
      <c r="AL19" s="598">
        <v>29.05</v>
      </c>
      <c r="AM19" s="70"/>
      <c r="AN19" s="8" t="s">
        <v>163</v>
      </c>
      <c r="AO19" s="279">
        <v>-1.73</v>
      </c>
      <c r="AP19" s="70">
        <v>-0.74</v>
      </c>
      <c r="AQ19" s="70"/>
      <c r="AR19" s="121"/>
      <c r="AS19" s="113"/>
      <c r="AT19" s="113"/>
      <c r="AU19" s="106"/>
      <c r="AV19" s="54" t="s">
        <v>285</v>
      </c>
      <c r="AW19" s="319">
        <v>1200.8</v>
      </c>
      <c r="AX19" s="119">
        <v>20</v>
      </c>
      <c r="AY19" s="309">
        <v>5330.6</v>
      </c>
      <c r="AZ19" s="321">
        <v>-5.9</v>
      </c>
      <c r="BA19" s="105"/>
      <c r="BB19" s="313" t="s">
        <v>286</v>
      </c>
      <c r="BC19" s="108">
        <v>69.1</v>
      </c>
      <c r="BD19" s="115"/>
      <c r="BE19" s="301" t="s">
        <v>287</v>
      </c>
      <c r="BF19" s="286">
        <v>31.7</v>
      </c>
      <c r="BG19" s="105"/>
      <c r="BI19" s="111"/>
      <c r="BJ19" s="105"/>
      <c r="BK19" s="105"/>
      <c r="BL19" s="302" t="s">
        <v>288</v>
      </c>
      <c r="BM19" s="109">
        <v>13759</v>
      </c>
      <c r="BN19" s="106">
        <v>151.950192272478</v>
      </c>
      <c r="BO19" s="110"/>
      <c r="BP19" s="323" t="s">
        <v>289</v>
      </c>
      <c r="BQ19" s="304">
        <v>4335660.972671</v>
      </c>
      <c r="BR19" s="305">
        <v>-13521.453662</v>
      </c>
      <c r="BS19" s="305">
        <v>589108.470248</v>
      </c>
      <c r="BT19" s="305">
        <v>344212.351886</v>
      </c>
      <c r="BU19" s="109"/>
      <c r="BW19" s="46"/>
      <c r="BX19" s="46"/>
    </row>
    <row r="20" spans="1:84" s="3" customFormat="1" ht="18" customHeight="1">
      <c r="A20" s="3" t="s">
        <v>290</v>
      </c>
      <c r="C20" s="300" t="s">
        <v>291</v>
      </c>
      <c r="D20" s="487">
        <v>14580424.592655</v>
      </c>
      <c r="E20" s="486">
        <v>13.3425050462402</v>
      </c>
      <c r="F20" s="104"/>
      <c r="G20" s="486"/>
      <c r="H20" s="105"/>
      <c r="I20" s="336" t="s">
        <v>292</v>
      </c>
      <c r="J20" s="497">
        <v>0.7</v>
      </c>
      <c r="K20" s="496">
        <v>1.7</v>
      </c>
      <c r="L20" s="495">
        <v>2.5</v>
      </c>
      <c r="M20" s="337">
        <v>3.3</v>
      </c>
      <c r="N20" s="105"/>
      <c r="O20" s="338" t="s">
        <v>292</v>
      </c>
      <c r="P20" s="506">
        <v>0.8</v>
      </c>
      <c r="Q20" s="505">
        <v>1.4</v>
      </c>
      <c r="R20" s="495">
        <v>2.5</v>
      </c>
      <c r="S20" s="337">
        <v>3.4</v>
      </c>
      <c r="T20" s="105"/>
      <c r="U20" s="327" t="s">
        <v>293</v>
      </c>
      <c r="V20" s="279">
        <v>12.9642</v>
      </c>
      <c r="W20" s="70"/>
      <c r="X20" s="8" t="s">
        <v>294</v>
      </c>
      <c r="Y20" s="279">
        <v>-10.13</v>
      </c>
      <c r="Z20" s="70"/>
      <c r="AA20" s="327" t="s">
        <v>293</v>
      </c>
      <c r="AB20" s="279">
        <v>3.3215</v>
      </c>
      <c r="AC20" s="46"/>
      <c r="AD20" s="8" t="s">
        <v>294</v>
      </c>
      <c r="AE20" s="279">
        <v>-11.7</v>
      </c>
      <c r="AF20" s="70"/>
      <c r="AJ20" s="107"/>
      <c r="AL20" s="107"/>
      <c r="AM20" s="122"/>
      <c r="AN20" s="8" t="s">
        <v>177</v>
      </c>
      <c r="AO20" s="279">
        <v>-0.98</v>
      </c>
      <c r="AP20" s="70">
        <v>-0.69</v>
      </c>
      <c r="AQ20" s="70"/>
      <c r="AR20" s="121"/>
      <c r="AS20" s="116"/>
      <c r="AT20" s="116"/>
      <c r="AU20" s="106"/>
      <c r="AV20" s="339" t="s">
        <v>295</v>
      </c>
      <c r="AW20" s="319">
        <v>26526.4</v>
      </c>
      <c r="AX20" s="119">
        <v>23.2</v>
      </c>
      <c r="AY20" s="309">
        <v>165933.3</v>
      </c>
      <c r="AZ20" s="321">
        <v>-9</v>
      </c>
      <c r="BA20" s="105"/>
      <c r="BB20" s="313" t="s">
        <v>296</v>
      </c>
      <c r="BC20" s="108">
        <v>40.4</v>
      </c>
      <c r="BD20" s="115"/>
      <c r="BE20" s="301" t="s">
        <v>297</v>
      </c>
      <c r="BF20" s="286">
        <v>-25.4</v>
      </c>
      <c r="BG20" s="105"/>
      <c r="BH20" s="70"/>
      <c r="BI20" s="70"/>
      <c r="BJ20" s="122">
        <v>22</v>
      </c>
      <c r="BK20" s="122"/>
      <c r="BL20" s="302" t="s">
        <v>298</v>
      </c>
      <c r="BM20" s="109">
        <v>10533</v>
      </c>
      <c r="BN20" s="106">
        <v>-14.5880635744405</v>
      </c>
      <c r="BO20" s="122"/>
      <c r="BP20" s="323" t="s">
        <v>266</v>
      </c>
      <c r="BQ20" s="304">
        <v>5818531.733069</v>
      </c>
      <c r="BR20" s="305">
        <v>40792.707187</v>
      </c>
      <c r="BS20" s="305">
        <v>138869.643543</v>
      </c>
      <c r="BT20" s="305">
        <v>156644.119984</v>
      </c>
      <c r="BU20" s="109"/>
      <c r="BW20" s="123"/>
      <c r="BX20" s="122">
        <v>26</v>
      </c>
      <c r="CB20" s="3">
        <v>27</v>
      </c>
      <c r="CF20" s="3">
        <v>28</v>
      </c>
    </row>
    <row r="21" spans="1:75" s="3" customFormat="1" ht="18" customHeight="1">
      <c r="A21" s="3" t="s">
        <v>299</v>
      </c>
      <c r="B21" s="124"/>
      <c r="C21" s="300" t="s">
        <v>279</v>
      </c>
      <c r="D21" s="487">
        <v>17016195.258071</v>
      </c>
      <c r="E21" s="486">
        <v>11.8</v>
      </c>
      <c r="F21" s="104"/>
      <c r="G21" s="486"/>
      <c r="H21" s="105"/>
      <c r="L21" s="46"/>
      <c r="M21" s="122">
        <v>8</v>
      </c>
      <c r="N21" s="125"/>
      <c r="S21" s="122">
        <v>9</v>
      </c>
      <c r="T21" s="122"/>
      <c r="U21" s="327" t="s">
        <v>300</v>
      </c>
      <c r="V21" s="279">
        <v>9.238</v>
      </c>
      <c r="W21" s="70"/>
      <c r="X21" s="8" t="s">
        <v>301</v>
      </c>
      <c r="Y21" s="279">
        <v>-82.16</v>
      </c>
      <c r="Z21" s="70"/>
      <c r="AA21" s="327" t="s">
        <v>300</v>
      </c>
      <c r="AB21" s="279">
        <v>2.1125</v>
      </c>
      <c r="AC21" s="46"/>
      <c r="AD21" s="8" t="s">
        <v>301</v>
      </c>
      <c r="AE21" s="279">
        <v>-73.78</v>
      </c>
      <c r="AF21" s="70"/>
      <c r="AG21" s="46"/>
      <c r="AH21" s="46"/>
      <c r="AJ21" s="70"/>
      <c r="AK21" s="122">
        <v>14</v>
      </c>
      <c r="AL21" s="122">
        <v>15</v>
      </c>
      <c r="AM21" s="46"/>
      <c r="AN21" s="340" t="s">
        <v>193</v>
      </c>
      <c r="AO21" s="341">
        <v>0.07</v>
      </c>
      <c r="AP21" s="334">
        <v>-0.27</v>
      </c>
      <c r="AQ21" s="70"/>
      <c r="AR21" s="121"/>
      <c r="AS21" s="70"/>
      <c r="AT21" s="70"/>
      <c r="AU21" s="106"/>
      <c r="AV21" s="342"/>
      <c r="AW21" s="343"/>
      <c r="AX21" s="344"/>
      <c r="AY21" s="345"/>
      <c r="AZ21" s="346"/>
      <c r="BA21" s="105"/>
      <c r="BB21" s="313" t="s">
        <v>302</v>
      </c>
      <c r="BC21" s="108">
        <v>-28.3</v>
      </c>
      <c r="BD21" s="115"/>
      <c r="BE21" s="301" t="s">
        <v>303</v>
      </c>
      <c r="BF21" s="286">
        <v>37.1</v>
      </c>
      <c r="BG21" s="105"/>
      <c r="BH21" s="126"/>
      <c r="BI21" s="126"/>
      <c r="BJ21" s="126"/>
      <c r="BK21" s="126"/>
      <c r="BL21" s="302" t="s">
        <v>304</v>
      </c>
      <c r="BM21" s="109">
        <v>302123</v>
      </c>
      <c r="BN21" s="106">
        <v>10.9005348221725</v>
      </c>
      <c r="BP21" s="347"/>
      <c r="BU21" s="109"/>
      <c r="BW21" s="123"/>
    </row>
    <row r="22" spans="1:90" s="3" customFormat="1" ht="18" customHeight="1">
      <c r="A22" s="3" t="s">
        <v>305</v>
      </c>
      <c r="B22" s="127"/>
      <c r="C22" s="348" t="s">
        <v>306</v>
      </c>
      <c r="D22" s="488">
        <v>103.3</v>
      </c>
      <c r="E22" s="486">
        <v>3.3</v>
      </c>
      <c r="F22" s="420">
        <v>103.4</v>
      </c>
      <c r="G22" s="486">
        <v>3.4</v>
      </c>
      <c r="H22" s="129"/>
      <c r="J22" s="107"/>
      <c r="K22" s="107"/>
      <c r="L22" s="107"/>
      <c r="M22" s="107"/>
      <c r="N22" s="46"/>
      <c r="P22" s="107"/>
      <c r="Q22" s="107"/>
      <c r="R22" s="107"/>
      <c r="S22" s="107"/>
      <c r="T22" s="107"/>
      <c r="U22" s="327" t="s">
        <v>307</v>
      </c>
      <c r="V22" s="279">
        <v>-41.48</v>
      </c>
      <c r="W22" s="130"/>
      <c r="X22" s="8" t="s">
        <v>308</v>
      </c>
      <c r="Y22" s="279">
        <v>-30.3</v>
      </c>
      <c r="Z22" s="70"/>
      <c r="AA22" s="327" t="s">
        <v>307</v>
      </c>
      <c r="AB22" s="279">
        <v>-28.41</v>
      </c>
      <c r="AC22" s="46"/>
      <c r="AD22" s="8" t="s">
        <v>308</v>
      </c>
      <c r="AE22" s="279">
        <v>-7.62</v>
      </c>
      <c r="AF22" s="70"/>
      <c r="AG22" s="46"/>
      <c r="AH22" s="46"/>
      <c r="AJ22" s="70"/>
      <c r="AK22" s="46"/>
      <c r="AL22" s="46"/>
      <c r="AM22" s="46"/>
      <c r="AQ22" s="70"/>
      <c r="AU22" s="106"/>
      <c r="AV22" s="131"/>
      <c r="BA22" s="105"/>
      <c r="BB22" s="313" t="s">
        <v>309</v>
      </c>
      <c r="BC22" s="108">
        <v>-35.1</v>
      </c>
      <c r="BD22" s="115"/>
      <c r="BE22" s="349" t="s">
        <v>310</v>
      </c>
      <c r="BF22" s="350">
        <v>-95.4</v>
      </c>
      <c r="BG22" s="105"/>
      <c r="BH22" s="46"/>
      <c r="BI22" s="46"/>
      <c r="BJ22" s="46"/>
      <c r="BK22" s="46"/>
      <c r="BL22" s="302" t="s">
        <v>311</v>
      </c>
      <c r="BM22" s="109">
        <v>313260</v>
      </c>
      <c r="BN22" s="106">
        <v>30.1967955778142</v>
      </c>
      <c r="BP22" s="134"/>
      <c r="BQ22" s="135"/>
      <c r="BR22" s="135"/>
      <c r="BS22" s="135"/>
      <c r="BT22" s="135"/>
      <c r="BU22" s="71"/>
      <c r="BW22" s="123"/>
      <c r="CL22" s="3">
        <v>0</v>
      </c>
    </row>
    <row r="23" spans="1:76" s="3" customFormat="1" ht="18" customHeight="1">
      <c r="A23" s="3" t="s">
        <v>312</v>
      </c>
      <c r="B23" s="64"/>
      <c r="C23" s="46" t="s">
        <v>313</v>
      </c>
      <c r="D23" s="489">
        <v>97.1</v>
      </c>
      <c r="E23" s="486">
        <v>-2.9</v>
      </c>
      <c r="F23" s="420">
        <v>98.1</v>
      </c>
      <c r="G23" s="486">
        <v>-1.9</v>
      </c>
      <c r="H23" s="79"/>
      <c r="N23" s="46"/>
      <c r="P23" s="107"/>
      <c r="Q23" s="107"/>
      <c r="R23" s="107"/>
      <c r="S23" s="46"/>
      <c r="U23" s="327" t="s">
        <v>314</v>
      </c>
      <c r="V23" s="351">
        <v>-32.36</v>
      </c>
      <c r="W23" s="130"/>
      <c r="X23" s="8" t="s">
        <v>315</v>
      </c>
      <c r="Y23" s="279">
        <v>-20.25</v>
      </c>
      <c r="Z23" s="70"/>
      <c r="AA23" s="327" t="s">
        <v>314</v>
      </c>
      <c r="AB23" s="279">
        <v>-26.32</v>
      </c>
      <c r="AC23" s="46"/>
      <c r="AD23" s="8" t="s">
        <v>315</v>
      </c>
      <c r="AE23" s="279">
        <v>-13.75</v>
      </c>
      <c r="AF23" s="70"/>
      <c r="AG23" s="46"/>
      <c r="AH23" s="70"/>
      <c r="AI23" s="71"/>
      <c r="AK23" s="71"/>
      <c r="AL23" s="70"/>
      <c r="AM23" s="46"/>
      <c r="AQ23" s="70"/>
      <c r="AR23" s="121"/>
      <c r="AS23" s="70"/>
      <c r="AT23" s="70"/>
      <c r="AU23" s="106"/>
      <c r="AV23" s="132"/>
      <c r="AY23" s="3">
        <v>18</v>
      </c>
      <c r="AZ23" s="3">
        <v>19</v>
      </c>
      <c r="BA23" s="105"/>
      <c r="BB23" s="313" t="s">
        <v>316</v>
      </c>
      <c r="BC23" s="352">
        <v>-6.9</v>
      </c>
      <c r="BD23" s="115"/>
      <c r="BE23" s="133" t="s">
        <v>317</v>
      </c>
      <c r="BF23" s="122"/>
      <c r="BG23" s="125"/>
      <c r="BH23" s="46"/>
      <c r="BI23" s="46"/>
      <c r="BJ23" s="46"/>
      <c r="BK23" s="46"/>
      <c r="BL23" s="302" t="s">
        <v>318</v>
      </c>
      <c r="BM23" s="109">
        <v>26198</v>
      </c>
      <c r="BN23" s="106">
        <v>-17.5359627309642</v>
      </c>
      <c r="BP23" s="139"/>
      <c r="BQ23" s="140"/>
      <c r="BR23" s="140"/>
      <c r="BS23" s="125"/>
      <c r="BT23" s="125"/>
      <c r="BU23" s="109"/>
      <c r="BV23" s="2"/>
      <c r="BW23" s="2"/>
      <c r="BX23" s="2"/>
    </row>
    <row r="24" spans="1:79" s="3" customFormat="1" ht="18" customHeight="1">
      <c r="A24" s="3" t="s">
        <v>319</v>
      </c>
      <c r="B24" s="65"/>
      <c r="C24" s="353" t="s">
        <v>320</v>
      </c>
      <c r="D24" s="490">
        <v>96.4</v>
      </c>
      <c r="E24" s="491">
        <v>-3.6</v>
      </c>
      <c r="F24" s="459">
        <v>96.5</v>
      </c>
      <c r="G24" s="491">
        <v>-3.5</v>
      </c>
      <c r="H24" s="105"/>
      <c r="I24" s="136"/>
      <c r="N24" s="46"/>
      <c r="S24" s="109"/>
      <c r="U24" s="46" t="s">
        <v>321</v>
      </c>
      <c r="V24" s="351">
        <v>-25.64</v>
      </c>
      <c r="W24" s="46"/>
      <c r="X24" s="8" t="s">
        <v>322</v>
      </c>
      <c r="Y24" s="279">
        <v>44.516</v>
      </c>
      <c r="Z24" s="122"/>
      <c r="AA24" s="46" t="s">
        <v>321</v>
      </c>
      <c r="AB24" s="279">
        <v>-9.34</v>
      </c>
      <c r="AC24" s="46"/>
      <c r="AD24" s="8" t="s">
        <v>322</v>
      </c>
      <c r="AE24" s="279">
        <v>9.4575</v>
      </c>
      <c r="AF24" s="70"/>
      <c r="AH24" s="46"/>
      <c r="AI24" s="46"/>
      <c r="AK24" s="46"/>
      <c r="AL24" s="130"/>
      <c r="AM24" s="130"/>
      <c r="AO24" s="107"/>
      <c r="AQ24" s="70"/>
      <c r="AR24" s="121"/>
      <c r="AS24" s="70"/>
      <c r="AT24" s="70"/>
      <c r="AU24" s="106"/>
      <c r="AV24" s="54"/>
      <c r="AW24" s="108"/>
      <c r="AX24" s="108"/>
      <c r="AY24" s="108"/>
      <c r="AZ24" s="117"/>
      <c r="BA24" s="137"/>
      <c r="BB24" s="354"/>
      <c r="BC24" s="355"/>
      <c r="BD24" s="105"/>
      <c r="BE24" s="138"/>
      <c r="BF24" s="138"/>
      <c r="BG24" s="138"/>
      <c r="BH24" s="99"/>
      <c r="BI24" s="99"/>
      <c r="BJ24" s="99"/>
      <c r="BK24" s="99"/>
      <c r="BL24" s="302" t="s">
        <v>323</v>
      </c>
      <c r="BM24" s="109">
        <v>96004</v>
      </c>
      <c r="BN24" s="106">
        <v>-37.999535015887</v>
      </c>
      <c r="BP24" s="85"/>
      <c r="BR24" s="140"/>
      <c r="BS24" s="141">
        <v>24</v>
      </c>
      <c r="BT24" s="141">
        <v>25</v>
      </c>
      <c r="BU24" s="122"/>
      <c r="BV24" s="2"/>
      <c r="BW24" s="2"/>
      <c r="BX24" s="2"/>
      <c r="CA24" s="2"/>
    </row>
    <row r="25" spans="1:79" s="3" customFormat="1" ht="18" customHeight="1">
      <c r="A25" s="3" t="s">
        <v>324</v>
      </c>
      <c r="H25" s="122"/>
      <c r="N25" s="46"/>
      <c r="U25" s="46" t="s">
        <v>325</v>
      </c>
      <c r="V25" s="279">
        <v>7.5764</v>
      </c>
      <c r="X25" s="176" t="s">
        <v>326</v>
      </c>
      <c r="Y25" s="341">
        <v>0.991999999999996</v>
      </c>
      <c r="Z25" s="46"/>
      <c r="AA25" s="8" t="s">
        <v>327</v>
      </c>
      <c r="AB25" s="279">
        <v>31.902</v>
      </c>
      <c r="AC25" s="46"/>
      <c r="AD25" s="176" t="s">
        <v>326</v>
      </c>
      <c r="AE25" s="341">
        <v>0.136499999999996</v>
      </c>
      <c r="AF25" s="122"/>
      <c r="AH25" s="46"/>
      <c r="AI25" s="46"/>
      <c r="AK25" s="46"/>
      <c r="AL25" s="46"/>
      <c r="AM25" s="46"/>
      <c r="AQ25" s="70"/>
      <c r="AR25" s="8"/>
      <c r="AS25" s="70"/>
      <c r="AT25" s="70"/>
      <c r="AU25" s="106"/>
      <c r="AV25" s="46"/>
      <c r="AW25" s="77"/>
      <c r="AX25" s="77"/>
      <c r="AY25" s="77"/>
      <c r="AZ25" s="77"/>
      <c r="BA25" s="122"/>
      <c r="BD25" s="122"/>
      <c r="BG25" s="46"/>
      <c r="BL25" s="302" t="s">
        <v>328</v>
      </c>
      <c r="BM25" s="109">
        <v>251179</v>
      </c>
      <c r="BN25" s="106">
        <v>36.3339810462554</v>
      </c>
      <c r="BP25" s="140"/>
      <c r="BR25" s="140"/>
      <c r="BS25" s="140"/>
      <c r="BT25" s="140"/>
      <c r="BU25" s="140"/>
      <c r="BV25" s="2"/>
      <c r="BW25" s="2"/>
      <c r="BX25" s="2"/>
      <c r="CA25" s="2"/>
    </row>
    <row r="26" spans="1:79" s="3" customFormat="1" ht="18" customHeight="1">
      <c r="A26" s="3" t="s">
        <v>329</v>
      </c>
      <c r="B26" s="142"/>
      <c r="C26" s="71"/>
      <c r="D26" s="118"/>
      <c r="E26" s="112"/>
      <c r="F26" s="143">
        <v>6</v>
      </c>
      <c r="G26" s="132">
        <v>7</v>
      </c>
      <c r="N26" s="46"/>
      <c r="U26" s="353"/>
      <c r="V26" s="355"/>
      <c r="W26" s="128"/>
      <c r="Z26" s="46"/>
      <c r="AA26" s="353"/>
      <c r="AB26" s="355"/>
      <c r="AC26" s="46"/>
      <c r="AF26" s="5"/>
      <c r="AH26" s="46"/>
      <c r="AI26" s="46"/>
      <c r="AJ26" s="70"/>
      <c r="AK26" s="46"/>
      <c r="AL26" s="46"/>
      <c r="AM26" s="46"/>
      <c r="AP26" s="122">
        <v>16</v>
      </c>
      <c r="AQ26" s="122"/>
      <c r="AR26" s="8"/>
      <c r="AS26" s="70"/>
      <c r="AT26" s="70"/>
      <c r="AU26" s="106"/>
      <c r="AV26" s="46"/>
      <c r="AW26" s="46"/>
      <c r="AX26" s="46"/>
      <c r="BG26" s="46"/>
      <c r="BL26" s="302" t="s">
        <v>330</v>
      </c>
      <c r="BM26" s="109">
        <v>42040</v>
      </c>
      <c r="BN26" s="106">
        <v>-13.567301959333</v>
      </c>
      <c r="BP26" s="140"/>
      <c r="BQ26" s="2"/>
      <c r="BR26" s="140"/>
      <c r="BS26" s="140"/>
      <c r="BT26" s="140"/>
      <c r="BU26" s="140"/>
      <c r="BV26" s="2"/>
      <c r="BW26" s="2"/>
      <c r="BX26" s="2"/>
      <c r="CA26" s="2"/>
    </row>
    <row r="27" spans="1:73" ht="18" customHeight="1">
      <c r="A27" s="50" t="s">
        <v>331</v>
      </c>
      <c r="B27" s="142"/>
      <c r="C27" s="143"/>
      <c r="D27" s="118"/>
      <c r="E27" s="151"/>
      <c r="F27" s="152"/>
      <c r="G27" s="151"/>
      <c r="H27" s="151"/>
      <c r="I27" s="151"/>
      <c r="J27" s="3"/>
      <c r="K27" s="3"/>
      <c r="L27" s="3"/>
      <c r="M27" s="3"/>
      <c r="N27" s="46"/>
      <c r="O27" s="3"/>
      <c r="P27" s="3"/>
      <c r="Q27" s="3"/>
      <c r="R27" s="3"/>
      <c r="S27" s="3"/>
      <c r="T27" s="3"/>
      <c r="U27" s="93"/>
      <c r="V27" s="128"/>
      <c r="W27" s="123"/>
      <c r="X27" s="46"/>
      <c r="Y27" s="125">
        <v>11</v>
      </c>
      <c r="Z27" s="46"/>
      <c r="AA27" s="3"/>
      <c r="AB27" s="3"/>
      <c r="AC27" s="130"/>
      <c r="AD27" s="125"/>
      <c r="AE27" s="130"/>
      <c r="AF27" s="124"/>
      <c r="AG27" s="3"/>
      <c r="AH27" s="3"/>
      <c r="AI27" s="46"/>
      <c r="AJ27" s="70"/>
      <c r="AK27" s="3"/>
      <c r="AL27" s="3"/>
      <c r="AM27" s="3"/>
      <c r="AN27" s="3"/>
      <c r="AO27" s="3"/>
      <c r="AP27" s="3"/>
      <c r="AQ27" s="3"/>
      <c r="AR27" s="3"/>
      <c r="AS27" s="3"/>
      <c r="AT27" s="122">
        <v>17</v>
      </c>
      <c r="AU27" s="106"/>
      <c r="AV27" s="3"/>
      <c r="AW27" s="3"/>
      <c r="AX27" s="3"/>
      <c r="AY27" s="3"/>
      <c r="AZ27" s="3"/>
      <c r="BA27" s="3"/>
      <c r="BC27" s="3"/>
      <c r="BD27" s="3"/>
      <c r="BE27" s="3"/>
      <c r="BF27" s="3"/>
      <c r="BG27" s="46"/>
      <c r="BH27" s="3"/>
      <c r="BI27" s="3"/>
      <c r="BJ27" s="3"/>
      <c r="BK27" s="3"/>
      <c r="BL27" s="324"/>
      <c r="BM27" s="356"/>
      <c r="BN27" s="357"/>
      <c r="BO27" s="3"/>
      <c r="BP27" s="140"/>
      <c r="BQ27" s="139"/>
      <c r="BR27" s="140"/>
      <c r="BS27" s="140"/>
      <c r="BT27" s="140"/>
      <c r="BU27" s="140"/>
    </row>
    <row r="28" spans="1:73" ht="18" customHeight="1">
      <c r="A28" s="61" t="s">
        <v>332</v>
      </c>
      <c r="B28" s="142"/>
      <c r="C28" s="143"/>
      <c r="D28" s="150"/>
      <c r="E28" s="150"/>
      <c r="F28" s="152"/>
      <c r="G28" s="151"/>
      <c r="H28" s="151"/>
      <c r="I28" s="151"/>
      <c r="J28" s="3"/>
      <c r="K28" s="3"/>
      <c r="L28" s="3"/>
      <c r="M28" s="46"/>
      <c r="N28" s="2"/>
      <c r="O28" s="3"/>
      <c r="P28" s="3"/>
      <c r="Q28" s="3"/>
      <c r="R28" s="3"/>
      <c r="S28" s="3"/>
      <c r="T28" s="3"/>
      <c r="U28" s="123"/>
      <c r="V28" s="123">
        <v>10</v>
      </c>
      <c r="W28" s="46"/>
      <c r="X28" s="46"/>
      <c r="Y28" s="46"/>
      <c r="Z28" s="46"/>
      <c r="AC28" s="46"/>
      <c r="AD28" s="125"/>
      <c r="AE28" s="125">
        <v>13</v>
      </c>
      <c r="AF28" s="3"/>
      <c r="AG28" s="3"/>
      <c r="AH28" s="3"/>
      <c r="AI28" s="46"/>
      <c r="AJ28" s="70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106"/>
      <c r="AV28" s="123"/>
      <c r="AW28" s="123"/>
      <c r="AX28" s="123"/>
      <c r="AY28" s="123"/>
      <c r="AZ28" s="123"/>
      <c r="BA28" s="123"/>
      <c r="BC28" s="122">
        <v>20</v>
      </c>
      <c r="BD28" s="3"/>
      <c r="BE28" s="3"/>
      <c r="BF28" s="3">
        <v>21</v>
      </c>
      <c r="BG28" s="46"/>
      <c r="BH28" s="3"/>
      <c r="BI28" s="3"/>
      <c r="BJ28" s="3"/>
      <c r="BK28" s="3"/>
      <c r="BL28" s="3"/>
      <c r="BM28" s="3"/>
      <c r="BN28" s="122"/>
      <c r="BO28" s="3"/>
      <c r="BP28" s="140"/>
      <c r="BQ28" s="140"/>
      <c r="BR28" s="140"/>
      <c r="BS28" s="140"/>
      <c r="BT28" s="140"/>
      <c r="BU28" s="140"/>
    </row>
    <row r="29" spans="1:73" ht="18" customHeight="1">
      <c r="A29" s="53"/>
      <c r="B29" s="142"/>
      <c r="C29" s="144"/>
      <c r="D29" s="150"/>
      <c r="E29" s="150"/>
      <c r="F29" s="152"/>
      <c r="G29" s="151"/>
      <c r="H29" s="151"/>
      <c r="I29" s="151"/>
      <c r="J29" s="3"/>
      <c r="K29" s="3"/>
      <c r="L29" s="3"/>
      <c r="M29" s="46"/>
      <c r="N29" s="2"/>
      <c r="O29" s="3"/>
      <c r="P29" s="3"/>
      <c r="Q29" s="3"/>
      <c r="R29" s="3"/>
      <c r="S29" s="3"/>
      <c r="T29" s="3"/>
      <c r="U29" s="46"/>
      <c r="V29" s="46"/>
      <c r="W29" s="46"/>
      <c r="X29" s="46"/>
      <c r="Y29" s="46"/>
      <c r="Z29" s="46"/>
      <c r="AB29" s="3">
        <v>12</v>
      </c>
      <c r="AC29" s="46"/>
      <c r="AD29" s="3"/>
      <c r="AE29" s="3"/>
      <c r="AF29" s="3"/>
      <c r="AG29" s="3"/>
      <c r="AH29" s="3"/>
      <c r="AI29" s="46"/>
      <c r="AJ29" s="70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122"/>
      <c r="AV29" s="123"/>
      <c r="AW29" s="123"/>
      <c r="AX29" s="123"/>
      <c r="AY29" s="123"/>
      <c r="AZ29" s="123"/>
      <c r="BA29" s="123"/>
      <c r="BC29" s="3"/>
      <c r="BD29" s="3"/>
      <c r="BE29" s="3"/>
      <c r="BF29" s="3"/>
      <c r="BG29" s="46"/>
      <c r="BH29" s="3"/>
      <c r="BI29" s="3"/>
      <c r="BJ29" s="3"/>
      <c r="BK29" s="3"/>
      <c r="BN29" s="25">
        <v>23</v>
      </c>
      <c r="BP29" s="140"/>
      <c r="BQ29" s="140"/>
      <c r="BR29" s="140"/>
      <c r="BS29" s="140"/>
      <c r="BT29" s="140"/>
      <c r="BU29" s="140"/>
    </row>
    <row r="30" spans="1:73" ht="14.25">
      <c r="A30" s="76" t="s">
        <v>333</v>
      </c>
      <c r="B30" s="142"/>
      <c r="C30" s="142"/>
      <c r="D30" s="150"/>
      <c r="E30" s="150"/>
      <c r="F30" s="152"/>
      <c r="G30" s="151"/>
      <c r="H30" s="145"/>
      <c r="I30" s="70"/>
      <c r="U30" s="46"/>
      <c r="V30" s="46"/>
      <c r="W30" s="46"/>
      <c r="X30" s="46"/>
      <c r="Y30" s="46"/>
      <c r="Z30" s="46"/>
      <c r="AA30" s="3"/>
      <c r="AB30" s="3"/>
      <c r="AC30" s="46"/>
      <c r="AD30" s="3"/>
      <c r="AE30" s="3"/>
      <c r="AF30" s="3"/>
      <c r="AG30" s="3"/>
      <c r="AH30" s="3"/>
      <c r="AJ30" s="70"/>
      <c r="AK30" s="3"/>
      <c r="AL30" s="3"/>
      <c r="AR30" s="3"/>
      <c r="AS30" s="3"/>
      <c r="AT30" s="3"/>
      <c r="AU30" s="25"/>
      <c r="AV30" s="123"/>
      <c r="AW30" s="80"/>
      <c r="AX30" s="80"/>
      <c r="AY30" s="80"/>
      <c r="AZ30" s="80"/>
      <c r="BA30" s="123"/>
      <c r="BC30" s="3"/>
      <c r="BN30" s="25"/>
      <c r="BP30" s="46"/>
      <c r="BQ30" s="46"/>
      <c r="BR30" s="46"/>
      <c r="BS30" s="46"/>
      <c r="BT30" s="46"/>
      <c r="BU30" s="140"/>
    </row>
    <row r="31" spans="1:73" ht="14.25">
      <c r="A31" s="2"/>
      <c r="B31" s="142"/>
      <c r="C31" s="147"/>
      <c r="D31" s="145"/>
      <c r="E31" s="70"/>
      <c r="G31" s="70"/>
      <c r="U31" s="46"/>
      <c r="V31" s="46"/>
      <c r="W31" s="25"/>
      <c r="X31" s="25"/>
      <c r="Y31" s="25"/>
      <c r="Z31" s="25"/>
      <c r="AA31" s="3"/>
      <c r="AB31" s="3"/>
      <c r="AC31" s="46"/>
      <c r="AD31" s="3"/>
      <c r="AE31" s="3"/>
      <c r="AF31" s="3"/>
      <c r="AJ31" s="70"/>
      <c r="AU31" s="25"/>
      <c r="AV31" s="123"/>
      <c r="AW31" s="80"/>
      <c r="AX31" s="80"/>
      <c r="AY31" s="80"/>
      <c r="AZ31" s="80"/>
      <c r="BA31" s="123"/>
      <c r="BC31" s="3"/>
      <c r="BN31" s="25"/>
      <c r="BP31" s="25"/>
      <c r="BQ31" s="25"/>
      <c r="BR31" s="25"/>
      <c r="BS31" s="25"/>
      <c r="BT31" s="25"/>
      <c r="BU31" s="46"/>
    </row>
    <row r="32" spans="4:73" ht="14.25">
      <c r="D32" s="145"/>
      <c r="E32" s="70"/>
      <c r="G32" s="70"/>
      <c r="U32" s="46"/>
      <c r="V32" s="25"/>
      <c r="W32" s="25"/>
      <c r="X32" s="25"/>
      <c r="Y32" s="25"/>
      <c r="Z32" s="25"/>
      <c r="AA32" s="3"/>
      <c r="AB32" s="3"/>
      <c r="AJ32" s="70"/>
      <c r="AU32" s="25"/>
      <c r="AV32" s="127"/>
      <c r="AW32" s="80"/>
      <c r="AX32" s="80"/>
      <c r="AY32" s="80"/>
      <c r="AZ32" s="80"/>
      <c r="BA32" s="127"/>
      <c r="BC32" s="3"/>
      <c r="BN32" s="25"/>
      <c r="BP32" s="25"/>
      <c r="BQ32" s="25"/>
      <c r="BR32" s="25"/>
      <c r="BS32" s="25"/>
      <c r="BT32" s="25"/>
      <c r="BU32" s="25"/>
    </row>
    <row r="33" spans="4:73" ht="14.25">
      <c r="D33" s="142"/>
      <c r="E33" s="70"/>
      <c r="F33" s="3"/>
      <c r="U33" s="46"/>
      <c r="V33" s="25"/>
      <c r="W33" s="25"/>
      <c r="X33" s="25"/>
      <c r="Y33" s="25"/>
      <c r="Z33" s="25"/>
      <c r="AI33" s="3"/>
      <c r="AJ33" s="70"/>
      <c r="AU33" s="25"/>
      <c r="AV33" s="127"/>
      <c r="AW33" s="80"/>
      <c r="AX33" s="80"/>
      <c r="AY33" s="80"/>
      <c r="AZ33" s="80"/>
      <c r="BA33" s="127"/>
      <c r="BC33" s="3"/>
      <c r="BN33" s="25"/>
      <c r="BP33" s="25"/>
      <c r="BQ33" s="25"/>
      <c r="BR33" s="25"/>
      <c r="BS33" s="25"/>
      <c r="BT33" s="25"/>
      <c r="BU33" s="25"/>
    </row>
    <row r="34" spans="5:73" ht="14.25">
      <c r="E34" s="70"/>
      <c r="F34" s="3"/>
      <c r="U34" s="46"/>
      <c r="V34" s="25"/>
      <c r="W34" s="25"/>
      <c r="X34" s="25"/>
      <c r="Y34" s="25"/>
      <c r="Z34" s="25"/>
      <c r="AI34" s="3"/>
      <c r="AU34" s="25"/>
      <c r="AV34" s="127"/>
      <c r="AW34" s="80"/>
      <c r="AX34" s="80"/>
      <c r="AY34" s="80"/>
      <c r="AZ34" s="80"/>
      <c r="BA34" s="127"/>
      <c r="BN34" s="25"/>
      <c r="BP34" s="25"/>
      <c r="BQ34" s="25"/>
      <c r="BR34" s="25"/>
      <c r="BS34" s="25"/>
      <c r="BT34" s="25"/>
      <c r="BU34" s="25"/>
    </row>
    <row r="35" spans="1:73" ht="14.25">
      <c r="A35" s="148"/>
      <c r="E35" s="70"/>
      <c r="U35" s="46"/>
      <c r="V35" s="25"/>
      <c r="W35" s="25"/>
      <c r="X35" s="25"/>
      <c r="Y35" s="25"/>
      <c r="Z35" s="25"/>
      <c r="AU35" s="25"/>
      <c r="AV35" s="127"/>
      <c r="AW35" s="80"/>
      <c r="AX35" s="80"/>
      <c r="AY35" s="80"/>
      <c r="AZ35" s="80"/>
      <c r="BA35" s="127"/>
      <c r="BN35" s="25"/>
      <c r="BP35" s="25"/>
      <c r="BQ35" s="25"/>
      <c r="BR35" s="25"/>
      <c r="BS35" s="25"/>
      <c r="BT35" s="25"/>
      <c r="BU35" s="25"/>
    </row>
    <row r="36" spans="5:73" ht="14.25">
      <c r="E36" s="70"/>
      <c r="U36" s="46"/>
      <c r="V36" s="25"/>
      <c r="W36" s="25"/>
      <c r="X36" s="25"/>
      <c r="Y36" s="25"/>
      <c r="Z36" s="25"/>
      <c r="AU36" s="25"/>
      <c r="AV36" s="127"/>
      <c r="AW36" s="80"/>
      <c r="AX36" s="80"/>
      <c r="AY36" s="80"/>
      <c r="AZ36" s="80"/>
      <c r="BA36" s="127"/>
      <c r="BN36" s="25"/>
      <c r="BP36" s="25"/>
      <c r="BQ36" s="25"/>
      <c r="BR36" s="25"/>
      <c r="BS36" s="25"/>
      <c r="BT36" s="25"/>
      <c r="BU36" s="25"/>
    </row>
    <row r="37" spans="21:73" ht="14.25">
      <c r="U37" s="46"/>
      <c r="V37" s="25"/>
      <c r="W37" s="25"/>
      <c r="X37" s="25"/>
      <c r="Y37" s="25"/>
      <c r="Z37" s="25"/>
      <c r="AU37" s="25"/>
      <c r="AW37" s="80"/>
      <c r="AX37" s="80"/>
      <c r="AY37" s="80"/>
      <c r="AZ37" s="80"/>
      <c r="BB37" s="3"/>
      <c r="BN37" s="25"/>
      <c r="BP37" s="25"/>
      <c r="BQ37" s="25"/>
      <c r="BR37" s="25"/>
      <c r="BS37" s="25"/>
      <c r="BT37" s="25"/>
      <c r="BU37" s="25"/>
    </row>
    <row r="38" spans="21:73" ht="14.25">
      <c r="U38" s="46"/>
      <c r="V38" s="25"/>
      <c r="W38" s="25"/>
      <c r="X38" s="25"/>
      <c r="Y38" s="25"/>
      <c r="Z38" s="25"/>
      <c r="AU38" s="25"/>
      <c r="AW38" s="80"/>
      <c r="AX38" s="80"/>
      <c r="AY38" s="80"/>
      <c r="AZ38" s="80"/>
      <c r="BB38" s="133"/>
      <c r="BN38" s="25"/>
      <c r="BP38" s="25"/>
      <c r="BQ38" s="25"/>
      <c r="BR38" s="25"/>
      <c r="BS38" s="25"/>
      <c r="BT38" s="25"/>
      <c r="BU38" s="25"/>
    </row>
    <row r="39" spans="21:73" ht="14.25">
      <c r="U39" s="46"/>
      <c r="V39" s="25"/>
      <c r="W39" s="25"/>
      <c r="X39" s="25"/>
      <c r="Y39" s="25"/>
      <c r="Z39" s="25"/>
      <c r="AU39" s="25"/>
      <c r="AW39" s="80"/>
      <c r="AX39" s="80"/>
      <c r="AY39" s="80"/>
      <c r="AZ39" s="80"/>
      <c r="BB39" s="3"/>
      <c r="BN39" s="25"/>
      <c r="BP39" s="25"/>
      <c r="BQ39" s="25"/>
      <c r="BR39" s="25"/>
      <c r="BS39" s="25"/>
      <c r="BT39" s="25"/>
      <c r="BU39" s="25"/>
    </row>
    <row r="40" spans="22:73" ht="14.25">
      <c r="V40" s="25"/>
      <c r="AU40" s="25"/>
      <c r="AW40" s="80"/>
      <c r="AX40" s="80"/>
      <c r="AY40" s="80"/>
      <c r="AZ40" s="80"/>
      <c r="BB40" s="3"/>
      <c r="BN40" s="25"/>
      <c r="BP40" s="25"/>
      <c r="BQ40" s="25"/>
      <c r="BR40" s="25"/>
      <c r="BS40" s="25"/>
      <c r="BT40" s="25"/>
      <c r="BU40" s="25"/>
    </row>
    <row r="41" spans="21:73" ht="14.25">
      <c r="U41" s="66"/>
      <c r="AU41" s="25"/>
      <c r="AW41" s="80"/>
      <c r="AX41" s="80"/>
      <c r="AY41" s="80"/>
      <c r="AZ41" s="80"/>
      <c r="BB41" s="3"/>
      <c r="BN41" s="25"/>
      <c r="BP41" s="25"/>
      <c r="BQ41" s="25"/>
      <c r="BR41" s="25"/>
      <c r="BS41" s="25"/>
      <c r="BT41" s="25"/>
      <c r="BU41" s="25"/>
    </row>
    <row r="42" spans="47:73" ht="14.25">
      <c r="AU42" s="25"/>
      <c r="AW42" s="80"/>
      <c r="AX42" s="80"/>
      <c r="AY42" s="80"/>
      <c r="AZ42" s="80"/>
      <c r="BB42" s="3"/>
      <c r="BN42" s="25"/>
      <c r="BP42" s="25"/>
      <c r="BQ42" s="25"/>
      <c r="BR42" s="25"/>
      <c r="BS42" s="25"/>
      <c r="BT42" s="25"/>
      <c r="BU42" s="25"/>
    </row>
    <row r="43" spans="47:73" ht="14.25">
      <c r="AU43" s="25"/>
      <c r="BB43" s="3"/>
      <c r="BN43" s="25"/>
      <c r="BP43" s="25"/>
      <c r="BQ43" s="25"/>
      <c r="BR43" s="25"/>
      <c r="BS43" s="25"/>
      <c r="BT43" s="25"/>
      <c r="BU43" s="25"/>
    </row>
    <row r="44" spans="47:73" ht="14.25">
      <c r="AU44" s="25"/>
      <c r="BP44" s="25"/>
      <c r="BQ44" s="25"/>
      <c r="BR44" s="25"/>
      <c r="BS44" s="25"/>
      <c r="BT44" s="25"/>
      <c r="BU44" s="25"/>
    </row>
    <row r="45" spans="68:73" ht="14.25">
      <c r="BP45" s="25"/>
      <c r="BQ45" s="25"/>
      <c r="BR45" s="25"/>
      <c r="BS45" s="25"/>
      <c r="BT45" s="25"/>
      <c r="BU45" s="25"/>
    </row>
    <row r="46" ht="14.25">
      <c r="BU46" s="25"/>
    </row>
    <row r="49" spans="4:7" ht="14.25">
      <c r="D49" s="149"/>
      <c r="E49" s="149"/>
      <c r="F49" s="149"/>
      <c r="G49" s="149"/>
    </row>
    <row r="50" spans="4:7" ht="14.25">
      <c r="D50" s="149"/>
      <c r="E50" s="149"/>
      <c r="F50" s="149"/>
      <c r="G50" s="149"/>
    </row>
    <row r="63" spans="24:25" ht="14.25">
      <c r="X63" s="120"/>
      <c r="Y63" s="120"/>
    </row>
    <row r="64" spans="24:25" ht="14.25">
      <c r="X64" s="3"/>
      <c r="Y64" s="3">
        <v>11</v>
      </c>
    </row>
  </sheetData>
  <mergeCells count="14">
    <mergeCell ref="AN1:AP1"/>
    <mergeCell ref="AR1:AT1"/>
    <mergeCell ref="CD1:CF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Q53"/>
  <sheetViews>
    <sheetView workbookViewId="0" topLeftCell="A25">
      <selection activeCell="A16" sqref="A16"/>
    </sheetView>
  </sheetViews>
  <sheetFormatPr defaultColWidth="9.00390625" defaultRowHeight="14.25"/>
  <cols>
    <col min="1" max="1" width="15.375" style="78" customWidth="1"/>
    <col min="2" max="2" width="8.00390625" style="78" customWidth="1"/>
    <col min="3" max="3" width="12.00390625" style="78" customWidth="1"/>
    <col min="4" max="4" width="7.25390625" style="78" customWidth="1"/>
    <col min="5" max="5" width="15.25390625" style="78" customWidth="1"/>
    <col min="6" max="6" width="11.25390625" style="78" customWidth="1"/>
    <col min="7" max="7" width="12.25390625" style="78" customWidth="1"/>
    <col min="8" max="8" width="7.25390625" style="78" customWidth="1"/>
    <col min="9" max="9" width="17.50390625" style="78" customWidth="1"/>
    <col min="10" max="10" width="16.50390625" style="78" customWidth="1"/>
    <col min="11" max="11" width="10.00390625" style="78" customWidth="1"/>
    <col min="12" max="12" width="22.00390625" style="78" customWidth="1"/>
    <col min="13" max="13" width="16.625" style="78" customWidth="1"/>
    <col min="14" max="14" width="5.125" style="78" customWidth="1"/>
    <col min="15" max="16" width="22.00390625" style="78" customWidth="1"/>
    <col min="17" max="17" width="5.125" style="78" customWidth="1"/>
    <col min="18" max="18" width="22.00390625" style="78" customWidth="1"/>
    <col min="19" max="19" width="18.25390625" style="78" customWidth="1"/>
    <col min="20" max="20" width="5.125" style="78" customWidth="1"/>
    <col min="21" max="21" width="22.375" style="78" customWidth="1"/>
    <col min="22" max="22" width="15.625" style="78" customWidth="1"/>
    <col min="23" max="23" width="8.50390625" style="78" customWidth="1"/>
    <col min="24" max="24" width="5.625" style="78" customWidth="1"/>
    <col min="25" max="25" width="22.875" style="78" customWidth="1"/>
    <col min="26" max="26" width="11.50390625" style="78" customWidth="1"/>
    <col min="27" max="27" width="8.375" style="78" customWidth="1"/>
    <col min="28" max="28" width="3.125" style="78" customWidth="1"/>
    <col min="29" max="29" width="16.50390625" style="78" customWidth="1"/>
    <col min="30" max="30" width="11.625" style="78" customWidth="1"/>
    <col min="31" max="32" width="8.625" style="78" customWidth="1"/>
    <col min="33" max="33" width="16.625" style="78" customWidth="1"/>
    <col min="34" max="34" width="11.625" style="78" customWidth="1"/>
    <col min="35" max="36" width="8.625" style="78" customWidth="1"/>
    <col min="37" max="37" width="16.00390625" style="78" customWidth="1"/>
    <col min="38" max="38" width="9.375" style="78" customWidth="1"/>
    <col min="39" max="39" width="9.125" style="78" customWidth="1"/>
    <col min="40" max="41" width="8.625" style="78" customWidth="1"/>
    <col min="42" max="42" width="16.50390625" style="78" customWidth="1"/>
    <col min="43" max="43" width="11.625" style="78" customWidth="1"/>
    <col min="44" max="46" width="8.625" style="78" customWidth="1"/>
    <col min="47" max="47" width="16.50390625" style="78" customWidth="1"/>
    <col min="48" max="48" width="11.625" style="78" customWidth="1"/>
    <col min="49" max="50" width="8.625" style="78" customWidth="1"/>
    <col min="51" max="51" width="6.125" style="78" customWidth="1"/>
    <col min="52" max="52" width="22.875" style="2" customWidth="1"/>
    <col min="53" max="54" width="8.125" style="2" customWidth="1"/>
    <col min="55" max="55" width="10.50390625" style="2" customWidth="1"/>
    <col min="56" max="56" width="8.625" style="78" customWidth="1"/>
    <col min="57" max="57" width="21.875" style="2" customWidth="1"/>
    <col min="58" max="58" width="9.00390625" style="2" bestFit="1" customWidth="1"/>
    <col min="59" max="59" width="8.00390625" style="2" customWidth="1"/>
    <col min="60" max="61" width="9.00390625" style="2" bestFit="1" customWidth="1"/>
    <col min="62" max="62" width="22.00390625" style="2" customWidth="1"/>
    <col min="63" max="66" width="9.00390625" style="2" bestFit="1" customWidth="1"/>
    <col min="67" max="67" width="17.50390625" style="2" customWidth="1"/>
    <col min="68" max="16384" width="9.00390625" style="2" bestFit="1" customWidth="1"/>
  </cols>
  <sheetData>
    <row r="1" spans="1:173" s="95" customFormat="1" ht="24.75" customHeight="1">
      <c r="A1" s="615" t="s">
        <v>334</v>
      </c>
      <c r="B1" s="615"/>
      <c r="C1" s="615"/>
      <c r="D1" s="81"/>
      <c r="E1" s="616" t="s">
        <v>335</v>
      </c>
      <c r="F1" s="616"/>
      <c r="G1" s="616"/>
      <c r="H1" s="372"/>
      <c r="I1" s="617" t="s">
        <v>336</v>
      </c>
      <c r="J1" s="617"/>
      <c r="K1" s="94"/>
      <c r="L1" s="610" t="s">
        <v>337</v>
      </c>
      <c r="M1" s="610"/>
      <c r="N1" s="81"/>
      <c r="O1" s="610" t="s">
        <v>338</v>
      </c>
      <c r="P1" s="610"/>
      <c r="Q1" s="81"/>
      <c r="R1" s="610" t="s">
        <v>339</v>
      </c>
      <c r="S1" s="610"/>
      <c r="T1" s="81"/>
      <c r="U1" s="610" t="s">
        <v>340</v>
      </c>
      <c r="V1" s="610"/>
      <c r="W1" s="81"/>
      <c r="X1" s="81"/>
      <c r="Y1" s="610" t="s">
        <v>341</v>
      </c>
      <c r="Z1" s="610"/>
      <c r="AA1" s="610"/>
      <c r="AB1" s="81"/>
      <c r="AC1" s="610" t="s">
        <v>342</v>
      </c>
      <c r="AD1" s="610"/>
      <c r="AE1" s="610"/>
      <c r="AF1" s="373"/>
      <c r="AG1" s="610" t="s">
        <v>343</v>
      </c>
      <c r="AH1" s="610"/>
      <c r="AI1" s="610"/>
      <c r="AJ1" s="81"/>
      <c r="AK1" s="610" t="s">
        <v>344</v>
      </c>
      <c r="AL1" s="610"/>
      <c r="AM1" s="610"/>
      <c r="AN1" s="610"/>
      <c r="AO1" s="81"/>
      <c r="AP1" s="610" t="s">
        <v>345</v>
      </c>
      <c r="AQ1" s="610"/>
      <c r="AR1" s="610"/>
      <c r="AS1" s="610"/>
      <c r="AT1" s="81"/>
      <c r="AU1" s="610" t="s">
        <v>346</v>
      </c>
      <c r="AV1" s="610"/>
      <c r="AW1" s="610"/>
      <c r="AX1" s="610"/>
      <c r="AY1" s="81"/>
      <c r="BD1" s="81"/>
      <c r="BJ1" s="610" t="s">
        <v>347</v>
      </c>
      <c r="BK1" s="610"/>
      <c r="BL1" s="610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</row>
    <row r="2" spans="1:173" s="3" customFormat="1" ht="24.75" customHeight="1">
      <c r="A2" s="535"/>
      <c r="B2" s="618" t="s">
        <v>348</v>
      </c>
      <c r="C2" s="618"/>
      <c r="D2" s="99"/>
      <c r="E2" s="522"/>
      <c r="F2" s="522"/>
      <c r="G2" s="522" t="s">
        <v>349</v>
      </c>
      <c r="H2" s="99"/>
      <c r="I2" s="77"/>
      <c r="J2" s="77"/>
      <c r="K2" s="77"/>
      <c r="L2" s="77"/>
      <c r="M2" s="261"/>
      <c r="N2" s="99"/>
      <c r="O2" s="77"/>
      <c r="P2" s="261"/>
      <c r="Q2" s="99"/>
      <c r="R2" s="77"/>
      <c r="S2" s="261"/>
      <c r="T2" s="99"/>
      <c r="U2" s="77"/>
      <c r="V2" s="99"/>
      <c r="W2" s="99"/>
      <c r="X2" s="99"/>
      <c r="Y2" s="255"/>
      <c r="Z2" s="255"/>
      <c r="AA2" s="261" t="s">
        <v>21</v>
      </c>
      <c r="AB2" s="99"/>
      <c r="AC2" s="77"/>
      <c r="AD2" s="77"/>
      <c r="AE2" s="261" t="s">
        <v>21</v>
      </c>
      <c r="AF2" s="99"/>
      <c r="AG2" s="77"/>
      <c r="AH2" s="77"/>
      <c r="AI2" s="261" t="s">
        <v>350</v>
      </c>
      <c r="AJ2" s="99"/>
      <c r="AK2" s="77"/>
      <c r="AL2" s="77"/>
      <c r="AM2" s="99" t="s">
        <v>351</v>
      </c>
      <c r="AN2" s="99"/>
      <c r="AO2" s="99"/>
      <c r="AP2" s="77"/>
      <c r="AQ2" s="77"/>
      <c r="AR2" s="261" t="s">
        <v>351</v>
      </c>
      <c r="AS2" s="99"/>
      <c r="AT2" s="99"/>
      <c r="AU2" s="77"/>
      <c r="AV2" s="77"/>
      <c r="AW2" s="261" t="s">
        <v>351</v>
      </c>
      <c r="AX2" s="99"/>
      <c r="AY2" s="99"/>
      <c r="AZ2" s="610" t="s">
        <v>352</v>
      </c>
      <c r="BA2" s="610"/>
      <c r="BB2" s="610"/>
      <c r="BC2" s="610"/>
      <c r="BD2" s="99"/>
      <c r="BE2" s="610" t="s">
        <v>353</v>
      </c>
      <c r="BF2" s="610"/>
      <c r="BG2" s="610"/>
      <c r="BH2" s="610"/>
      <c r="BI2" s="2"/>
      <c r="BJ2" s="77"/>
      <c r="BK2" s="77"/>
      <c r="BL2" s="261" t="s">
        <v>21</v>
      </c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</row>
    <row r="3" spans="1:173" s="104" customFormat="1" ht="45" customHeight="1">
      <c r="A3" s="534" t="s">
        <v>354</v>
      </c>
      <c r="B3" s="520" t="s">
        <v>355</v>
      </c>
      <c r="C3" s="533" t="s">
        <v>356</v>
      </c>
      <c r="D3" s="375"/>
      <c r="E3" s="540" t="s">
        <v>354</v>
      </c>
      <c r="F3" s="520" t="s">
        <v>355</v>
      </c>
      <c r="G3" s="539" t="s">
        <v>357</v>
      </c>
      <c r="H3" s="375"/>
      <c r="I3" s="376" t="s">
        <v>354</v>
      </c>
      <c r="J3" s="470" t="s">
        <v>44</v>
      </c>
      <c r="K3" s="377"/>
      <c r="L3" s="376" t="s">
        <v>354</v>
      </c>
      <c r="M3" s="470" t="s">
        <v>44</v>
      </c>
      <c r="N3" s="375"/>
      <c r="O3" s="376" t="s">
        <v>354</v>
      </c>
      <c r="P3" s="470" t="s">
        <v>44</v>
      </c>
      <c r="Q3" s="375"/>
      <c r="R3" s="378" t="s">
        <v>354</v>
      </c>
      <c r="S3" s="470" t="s">
        <v>44</v>
      </c>
      <c r="T3" s="375"/>
      <c r="U3" s="376" t="s">
        <v>354</v>
      </c>
      <c r="V3" s="470" t="s">
        <v>44</v>
      </c>
      <c r="W3" s="375"/>
      <c r="X3" s="375"/>
      <c r="Y3" s="379" t="s">
        <v>354</v>
      </c>
      <c r="Z3" s="380" t="s">
        <v>358</v>
      </c>
      <c r="AA3" s="381" t="s">
        <v>359</v>
      </c>
      <c r="AB3" s="375"/>
      <c r="AC3" s="378" t="s">
        <v>354</v>
      </c>
      <c r="AD3" s="380" t="s">
        <v>358</v>
      </c>
      <c r="AE3" s="382" t="s">
        <v>54</v>
      </c>
      <c r="AF3" s="375"/>
      <c r="AG3" s="376" t="s">
        <v>354</v>
      </c>
      <c r="AH3" s="380" t="s">
        <v>358</v>
      </c>
      <c r="AI3" s="382" t="s">
        <v>50</v>
      </c>
      <c r="AJ3" s="375"/>
      <c r="AK3" s="378" t="s">
        <v>354</v>
      </c>
      <c r="AL3" s="380" t="s">
        <v>360</v>
      </c>
      <c r="AM3" s="380" t="s">
        <v>361</v>
      </c>
      <c r="AN3" s="382" t="s">
        <v>362</v>
      </c>
      <c r="AO3" s="375"/>
      <c r="AP3" s="378" t="s">
        <v>354</v>
      </c>
      <c r="AQ3" s="380" t="s">
        <v>360</v>
      </c>
      <c r="AR3" s="380" t="s">
        <v>361</v>
      </c>
      <c r="AS3" s="382" t="s">
        <v>362</v>
      </c>
      <c r="AT3" s="375"/>
      <c r="AU3" s="378" t="s">
        <v>354</v>
      </c>
      <c r="AV3" s="380" t="s">
        <v>360</v>
      </c>
      <c r="AW3" s="380" t="s">
        <v>361</v>
      </c>
      <c r="AX3" s="382" t="s">
        <v>362</v>
      </c>
      <c r="AY3" s="375"/>
      <c r="AZ3" s="383" t="s">
        <v>30</v>
      </c>
      <c r="BA3" s="384" t="s">
        <v>45</v>
      </c>
      <c r="BB3" s="380" t="s">
        <v>46</v>
      </c>
      <c r="BC3" s="385" t="s">
        <v>50</v>
      </c>
      <c r="BD3" s="375"/>
      <c r="BE3" s="383" t="s">
        <v>30</v>
      </c>
      <c r="BF3" s="384" t="s">
        <v>45</v>
      </c>
      <c r="BG3" s="380" t="s">
        <v>46</v>
      </c>
      <c r="BH3" s="385" t="s">
        <v>50</v>
      </c>
      <c r="BI3" s="2"/>
      <c r="BJ3" s="376" t="s">
        <v>354</v>
      </c>
      <c r="BK3" s="380" t="s">
        <v>363</v>
      </c>
      <c r="BL3" s="382" t="s">
        <v>364</v>
      </c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</row>
    <row r="4" spans="1:64" ht="24.75" customHeight="1">
      <c r="A4" s="532" t="s">
        <v>365</v>
      </c>
      <c r="B4" s="542">
        <v>609.358612212772</v>
      </c>
      <c r="C4" s="530">
        <v>-0.8</v>
      </c>
      <c r="D4" s="386"/>
      <c r="E4" s="518" t="s">
        <v>365</v>
      </c>
      <c r="F4" s="538">
        <v>18761.6801064451</v>
      </c>
      <c r="G4" s="537">
        <v>3.54</v>
      </c>
      <c r="H4" s="386"/>
      <c r="I4" s="387" t="s">
        <v>365</v>
      </c>
      <c r="J4" s="388">
        <v>0.8</v>
      </c>
      <c r="K4" s="389"/>
      <c r="L4" s="387" t="s">
        <v>365</v>
      </c>
      <c r="M4" s="388">
        <v>23.1843951179182</v>
      </c>
      <c r="N4" s="70"/>
      <c r="O4" s="387" t="s">
        <v>365</v>
      </c>
      <c r="P4" s="388">
        <v>-9.09760606182273</v>
      </c>
      <c r="Q4" s="70"/>
      <c r="R4" s="387" t="s">
        <v>365</v>
      </c>
      <c r="S4" s="388">
        <v>-18.9018053097345</v>
      </c>
      <c r="T4" s="70"/>
      <c r="U4" s="387" t="s">
        <v>365</v>
      </c>
      <c r="V4" s="388">
        <v>-14.5010081223157</v>
      </c>
      <c r="W4" s="70"/>
      <c r="X4" s="70"/>
      <c r="Y4" s="387" t="s">
        <v>365</v>
      </c>
      <c r="Z4" s="296">
        <v>928062.7</v>
      </c>
      <c r="AA4" s="70">
        <v>-5.3</v>
      </c>
      <c r="AB4" s="70"/>
      <c r="AC4" s="387" t="s">
        <v>365</v>
      </c>
      <c r="AD4" s="296">
        <v>645747.34</v>
      </c>
      <c r="AE4" s="390">
        <v>-0.379918539054946</v>
      </c>
      <c r="AF4" s="70"/>
      <c r="AG4" s="391" t="s">
        <v>365</v>
      </c>
      <c r="AH4" s="392">
        <v>20981</v>
      </c>
      <c r="AI4" s="212">
        <v>18.2</v>
      </c>
      <c r="AJ4" s="70"/>
      <c r="AK4" s="393" t="s">
        <v>365</v>
      </c>
      <c r="AL4" s="492">
        <v>716</v>
      </c>
      <c r="AM4" s="493">
        <v>54</v>
      </c>
      <c r="AN4" s="493">
        <v>-6</v>
      </c>
      <c r="AO4" s="70"/>
      <c r="AP4" s="387" t="s">
        <v>365</v>
      </c>
      <c r="AQ4" s="492">
        <v>527</v>
      </c>
      <c r="AR4" s="493">
        <v>51</v>
      </c>
      <c r="AS4" s="493">
        <v>16</v>
      </c>
      <c r="AT4" s="70"/>
      <c r="AU4" s="387" t="s">
        <v>365</v>
      </c>
      <c r="AV4" s="296">
        <v>97</v>
      </c>
      <c r="AW4" s="71">
        <v>7</v>
      </c>
      <c r="AX4" s="395">
        <v>-19</v>
      </c>
      <c r="AY4" s="70"/>
      <c r="AZ4" s="396" t="s">
        <v>366</v>
      </c>
      <c r="BA4" s="397" t="s">
        <v>367</v>
      </c>
      <c r="BB4" s="398">
        <v>19</v>
      </c>
      <c r="BC4" s="298">
        <v>72.7</v>
      </c>
      <c r="BD4" s="70"/>
      <c r="BE4" s="396" t="s">
        <v>366</v>
      </c>
      <c r="BF4" s="397" t="s">
        <v>367</v>
      </c>
      <c r="BG4" s="398">
        <v>49</v>
      </c>
      <c r="BH4" s="298">
        <v>6.5</v>
      </c>
      <c r="BJ4" s="387" t="s">
        <v>365</v>
      </c>
      <c r="BK4" s="399">
        <v>-9.09760606182273</v>
      </c>
      <c r="BL4" s="388">
        <v>-14.5010081223157</v>
      </c>
    </row>
    <row r="5" spans="1:64" ht="24.75" customHeight="1">
      <c r="A5" s="528" t="s">
        <v>368</v>
      </c>
      <c r="B5" s="542">
        <v>46.7</v>
      </c>
      <c r="C5" s="542">
        <v>2.8</v>
      </c>
      <c r="D5" s="402"/>
      <c r="E5" s="512" t="s">
        <v>368</v>
      </c>
      <c r="F5" s="511">
        <v>20565.4105031227</v>
      </c>
      <c r="G5" s="510">
        <v>2.91631516843155</v>
      </c>
      <c r="H5" s="402"/>
      <c r="I5" s="403" t="s">
        <v>368</v>
      </c>
      <c r="J5" s="388">
        <v>-1.5</v>
      </c>
      <c r="K5" s="389"/>
      <c r="L5" s="403" t="s">
        <v>368</v>
      </c>
      <c r="M5" s="388">
        <v>19.4</v>
      </c>
      <c r="N5" s="402"/>
      <c r="O5" s="403" t="s">
        <v>368</v>
      </c>
      <c r="P5" s="388">
        <v>-1.4931605784312</v>
      </c>
      <c r="Q5" s="402"/>
      <c r="R5" s="403" t="s">
        <v>368</v>
      </c>
      <c r="S5" s="388">
        <v>-39.7994797078911</v>
      </c>
      <c r="T5" s="402"/>
      <c r="U5" s="403" t="s">
        <v>368</v>
      </c>
      <c r="V5" s="388">
        <v>12.5447385522653</v>
      </c>
      <c r="W5" s="71"/>
      <c r="X5" s="71"/>
      <c r="Y5" s="403" t="s">
        <v>368</v>
      </c>
      <c r="Z5" s="404">
        <v>146170.7</v>
      </c>
      <c r="AA5" s="402">
        <v>-5.48429579935248</v>
      </c>
      <c r="AB5" s="70"/>
      <c r="AC5" s="403" t="s">
        <v>368</v>
      </c>
      <c r="AD5" s="404">
        <v>22205.36</v>
      </c>
      <c r="AE5" s="390">
        <v>3.39760752850897</v>
      </c>
      <c r="AF5" s="402"/>
      <c r="AG5" s="403" t="s">
        <v>368</v>
      </c>
      <c r="AH5" s="405">
        <v>337</v>
      </c>
      <c r="AI5" s="406">
        <v>1023.3</v>
      </c>
      <c r="AJ5" s="70"/>
      <c r="AK5" s="403" t="s">
        <v>368</v>
      </c>
      <c r="AL5" s="404">
        <v>108</v>
      </c>
      <c r="AM5" s="449">
        <v>8</v>
      </c>
      <c r="AN5" s="71">
        <v>-7</v>
      </c>
      <c r="AO5" s="402"/>
      <c r="AP5" s="403" t="s">
        <v>368</v>
      </c>
      <c r="AQ5" s="404">
        <v>58</v>
      </c>
      <c r="AR5" s="449">
        <v>6</v>
      </c>
      <c r="AS5" s="71">
        <v>3</v>
      </c>
      <c r="AT5" s="402"/>
      <c r="AU5" s="403" t="s">
        <v>368</v>
      </c>
      <c r="AV5" s="404">
        <v>6</v>
      </c>
      <c r="AW5" s="407">
        <v>0</v>
      </c>
      <c r="AX5" s="407">
        <v>-3</v>
      </c>
      <c r="AY5" s="402"/>
      <c r="AZ5" s="273" t="s">
        <v>369</v>
      </c>
      <c r="BA5" s="397" t="s">
        <v>370</v>
      </c>
      <c r="BB5" s="124" t="s">
        <v>371</v>
      </c>
      <c r="BC5" s="298">
        <v>21.0775394283699</v>
      </c>
      <c r="BD5" s="402"/>
      <c r="BE5" s="273" t="s">
        <v>369</v>
      </c>
      <c r="BF5" s="397" t="s">
        <v>370</v>
      </c>
      <c r="BG5" s="124" t="s">
        <v>371</v>
      </c>
      <c r="BH5" s="298">
        <v>-2.06667063668445</v>
      </c>
      <c r="BJ5" s="403" t="s">
        <v>368</v>
      </c>
      <c r="BK5" s="408">
        <v>-1.4931605784312</v>
      </c>
      <c r="BL5" s="388">
        <v>12.5447385522653</v>
      </c>
    </row>
    <row r="6" spans="1:64" ht="24.75" customHeight="1">
      <c r="A6" s="528" t="s">
        <v>372</v>
      </c>
      <c r="B6" s="542">
        <v>150.4</v>
      </c>
      <c r="C6" s="542">
        <v>-0.7</v>
      </c>
      <c r="D6" s="409"/>
      <c r="E6" s="512" t="s">
        <v>372</v>
      </c>
      <c r="F6" s="511">
        <v>21598.4959913014</v>
      </c>
      <c r="G6" s="510">
        <v>3.69202945414583</v>
      </c>
      <c r="H6" s="409"/>
      <c r="I6" s="403" t="s">
        <v>372</v>
      </c>
      <c r="J6" s="388">
        <v>8.3</v>
      </c>
      <c r="K6" s="389"/>
      <c r="L6" s="403" t="s">
        <v>372</v>
      </c>
      <c r="M6" s="388">
        <v>-9.05995960830236</v>
      </c>
      <c r="N6" s="402"/>
      <c r="O6" s="403" t="s">
        <v>372</v>
      </c>
      <c r="P6" s="388">
        <v>7.59710577938919</v>
      </c>
      <c r="Q6" s="402"/>
      <c r="R6" s="403" t="s">
        <v>372</v>
      </c>
      <c r="S6" s="388">
        <v>3.8180894266105</v>
      </c>
      <c r="T6" s="402"/>
      <c r="U6" s="403" t="s">
        <v>372</v>
      </c>
      <c r="V6" s="388">
        <v>-8.75647980052057</v>
      </c>
      <c r="W6" s="71"/>
      <c r="X6" s="71"/>
      <c r="Y6" s="403" t="s">
        <v>372</v>
      </c>
      <c r="Z6" s="404">
        <v>564195</v>
      </c>
      <c r="AA6" s="402">
        <v>-3.12114948667869</v>
      </c>
      <c r="AB6" s="70"/>
      <c r="AC6" s="403" t="s">
        <v>372</v>
      </c>
      <c r="AD6" s="404">
        <v>53466.23</v>
      </c>
      <c r="AE6" s="390">
        <v>-8.28043976343023</v>
      </c>
      <c r="AF6" s="402"/>
      <c r="AG6" s="403" t="s">
        <v>372</v>
      </c>
      <c r="AH6" s="405">
        <v>1300</v>
      </c>
      <c r="AI6" s="406">
        <v>18.2</v>
      </c>
      <c r="AJ6" s="70"/>
      <c r="AK6" s="403" t="s">
        <v>372</v>
      </c>
      <c r="AL6" s="404">
        <v>59</v>
      </c>
      <c r="AM6" s="449">
        <v>15</v>
      </c>
      <c r="AN6" s="71">
        <v>9</v>
      </c>
      <c r="AO6" s="402"/>
      <c r="AP6" s="403" t="s">
        <v>372</v>
      </c>
      <c r="AQ6" s="404">
        <v>164</v>
      </c>
      <c r="AR6" s="449">
        <v>16</v>
      </c>
      <c r="AS6" s="71">
        <v>-1</v>
      </c>
      <c r="AT6" s="402"/>
      <c r="AU6" s="403" t="s">
        <v>372</v>
      </c>
      <c r="AV6" s="404">
        <v>63</v>
      </c>
      <c r="AW6" s="407">
        <v>3</v>
      </c>
      <c r="AX6" s="407">
        <v>-9</v>
      </c>
      <c r="AY6" s="402"/>
      <c r="AZ6" s="396" t="s">
        <v>373</v>
      </c>
      <c r="BA6" s="397" t="s">
        <v>370</v>
      </c>
      <c r="BB6" s="124" t="s">
        <v>371</v>
      </c>
      <c r="BC6" s="298">
        <v>-33.0103848025893</v>
      </c>
      <c r="BD6" s="402"/>
      <c r="BE6" s="396" t="s">
        <v>373</v>
      </c>
      <c r="BF6" s="397" t="s">
        <v>370</v>
      </c>
      <c r="BG6" s="124" t="s">
        <v>371</v>
      </c>
      <c r="BH6" s="410">
        <v>-3.78570103857567</v>
      </c>
      <c r="BJ6" s="403" t="s">
        <v>372</v>
      </c>
      <c r="BK6" s="408">
        <v>7.59710577938919</v>
      </c>
      <c r="BL6" s="388">
        <v>-8.75647980052057</v>
      </c>
    </row>
    <row r="7" spans="1:64" ht="24.75" customHeight="1">
      <c r="A7" s="528" t="s">
        <v>374</v>
      </c>
      <c r="B7" s="542">
        <v>36.8</v>
      </c>
      <c r="C7" s="542">
        <v>-1.7</v>
      </c>
      <c r="D7" s="409"/>
      <c r="E7" s="515" t="s">
        <v>374</v>
      </c>
      <c r="F7" s="511">
        <v>19235.9488796557</v>
      </c>
      <c r="G7" s="510">
        <v>3.51631516843155</v>
      </c>
      <c r="H7" s="409"/>
      <c r="I7" s="411" t="s">
        <v>374</v>
      </c>
      <c r="J7" s="388">
        <v>0.1</v>
      </c>
      <c r="K7" s="389"/>
      <c r="L7" s="411" t="s">
        <v>374</v>
      </c>
      <c r="M7" s="388">
        <v>-3.14618609814721</v>
      </c>
      <c r="N7" s="402"/>
      <c r="O7" s="411" t="s">
        <v>374</v>
      </c>
      <c r="P7" s="412">
        <v>0.392336505625011</v>
      </c>
      <c r="Q7" s="402"/>
      <c r="R7" s="411" t="s">
        <v>374</v>
      </c>
      <c r="S7" s="388">
        <v>-22.6999754210131</v>
      </c>
      <c r="T7" s="402"/>
      <c r="U7" s="411" t="s">
        <v>374</v>
      </c>
      <c r="V7" s="412">
        <v>-13.0158779918181</v>
      </c>
      <c r="W7" s="71"/>
      <c r="X7" s="71"/>
      <c r="Y7" s="411" t="s">
        <v>374</v>
      </c>
      <c r="Z7" s="404">
        <v>21386.9</v>
      </c>
      <c r="AA7" s="402">
        <v>-8.6</v>
      </c>
      <c r="AB7" s="70"/>
      <c r="AC7" s="411" t="s">
        <v>374</v>
      </c>
      <c r="AD7" s="404">
        <v>16025.36</v>
      </c>
      <c r="AE7" s="390">
        <v>23.368987003629</v>
      </c>
      <c r="AF7" s="402"/>
      <c r="AG7" s="411" t="s">
        <v>374</v>
      </c>
      <c r="AH7" s="405">
        <v>598</v>
      </c>
      <c r="AI7" s="406">
        <v>-14.6</v>
      </c>
      <c r="AJ7" s="70"/>
      <c r="AK7" s="411" t="s">
        <v>374</v>
      </c>
      <c r="AL7" s="404">
        <v>60</v>
      </c>
      <c r="AM7" s="449">
        <v>6</v>
      </c>
      <c r="AN7" s="71">
        <v>6</v>
      </c>
      <c r="AO7" s="402"/>
      <c r="AP7" s="411" t="s">
        <v>374</v>
      </c>
      <c r="AQ7" s="404">
        <v>21</v>
      </c>
      <c r="AR7" s="449">
        <v>1</v>
      </c>
      <c r="AS7" s="71">
        <v>0</v>
      </c>
      <c r="AT7" s="402"/>
      <c r="AU7" s="411" t="s">
        <v>374</v>
      </c>
      <c r="AV7" s="404">
        <v>5</v>
      </c>
      <c r="AW7" s="407">
        <v>0</v>
      </c>
      <c r="AX7" s="407">
        <v>-2</v>
      </c>
      <c r="AY7" s="402"/>
      <c r="AZ7" s="396" t="s">
        <v>375</v>
      </c>
      <c r="BA7" s="397" t="s">
        <v>370</v>
      </c>
      <c r="BB7" s="124" t="s">
        <v>371</v>
      </c>
      <c r="BC7" s="410">
        <v>46.4307045869772</v>
      </c>
      <c r="BD7" s="402"/>
      <c r="BE7" s="396" t="s">
        <v>375</v>
      </c>
      <c r="BF7" s="397" t="s">
        <v>370</v>
      </c>
      <c r="BG7" s="124" t="s">
        <v>371</v>
      </c>
      <c r="BH7" s="410">
        <v>7.51741583081519</v>
      </c>
      <c r="BJ7" s="411" t="s">
        <v>374</v>
      </c>
      <c r="BK7" s="408">
        <v>0.392336505625011</v>
      </c>
      <c r="BL7" s="412">
        <v>-13.0158779918181</v>
      </c>
    </row>
    <row r="8" spans="1:64" ht="24.75" customHeight="1">
      <c r="A8" s="529" t="s">
        <v>376</v>
      </c>
      <c r="B8" s="542">
        <v>16</v>
      </c>
      <c r="C8" s="542">
        <v>-7.3</v>
      </c>
      <c r="D8" s="409"/>
      <c r="E8" s="514" t="s">
        <v>376</v>
      </c>
      <c r="F8" s="511">
        <v>18970.0514668726</v>
      </c>
      <c r="G8" s="510">
        <v>3.41631516843155</v>
      </c>
      <c r="H8" s="409"/>
      <c r="I8" s="411" t="s">
        <v>376</v>
      </c>
      <c r="J8" s="388">
        <v>-28</v>
      </c>
      <c r="K8" s="389"/>
      <c r="L8" s="411" t="s">
        <v>376</v>
      </c>
      <c r="M8" s="388">
        <v>-32.5</v>
      </c>
      <c r="N8" s="402"/>
      <c r="O8" s="411" t="s">
        <v>376</v>
      </c>
      <c r="P8" s="388">
        <v>-25.2950622827912</v>
      </c>
      <c r="Q8" s="402"/>
      <c r="R8" s="411" t="s">
        <v>376</v>
      </c>
      <c r="S8" s="388">
        <v>62.3914959536337</v>
      </c>
      <c r="T8" s="402"/>
      <c r="U8" s="411" t="s">
        <v>376</v>
      </c>
      <c r="V8" s="388">
        <v>23.6556617603941</v>
      </c>
      <c r="W8" s="71"/>
      <c r="X8" s="71"/>
      <c r="Y8" s="413" t="s">
        <v>376</v>
      </c>
      <c r="Z8" s="404">
        <v>16913.6</v>
      </c>
      <c r="AA8" s="402">
        <v>-1.6</v>
      </c>
      <c r="AB8" s="70"/>
      <c r="AC8" s="413" t="s">
        <v>376</v>
      </c>
      <c r="AD8" s="404">
        <v>9042.72</v>
      </c>
      <c r="AE8" s="390">
        <v>-12.9758782798658</v>
      </c>
      <c r="AF8" s="402"/>
      <c r="AG8" s="413" t="s">
        <v>376</v>
      </c>
      <c r="AH8" s="405">
        <v>91</v>
      </c>
      <c r="AI8" s="414">
        <v>184.4</v>
      </c>
      <c r="AJ8" s="70"/>
      <c r="AK8" s="413" t="s">
        <v>376</v>
      </c>
      <c r="AL8" s="404">
        <v>19</v>
      </c>
      <c r="AM8" s="449">
        <v>1</v>
      </c>
      <c r="AN8" s="71">
        <v>1</v>
      </c>
      <c r="AO8" s="402"/>
      <c r="AP8" s="413" t="s">
        <v>376</v>
      </c>
      <c r="AQ8" s="404">
        <v>8</v>
      </c>
      <c r="AR8" s="449">
        <v>3</v>
      </c>
      <c r="AS8" s="71">
        <v>3</v>
      </c>
      <c r="AT8" s="402"/>
      <c r="AU8" s="413" t="s">
        <v>376</v>
      </c>
      <c r="AV8" s="404">
        <v>3</v>
      </c>
      <c r="AW8" s="407">
        <v>0</v>
      </c>
      <c r="AX8" s="407">
        <v>-1</v>
      </c>
      <c r="AY8" s="402"/>
      <c r="AZ8" s="415" t="s">
        <v>12</v>
      </c>
      <c r="BA8" s="397" t="s">
        <v>370</v>
      </c>
      <c r="BB8" s="124" t="s">
        <v>371</v>
      </c>
      <c r="BC8" s="298">
        <v>-0.4380798454098</v>
      </c>
      <c r="BD8" s="402"/>
      <c r="BE8" s="415" t="s">
        <v>12</v>
      </c>
      <c r="BF8" s="397" t="s">
        <v>370</v>
      </c>
      <c r="BG8" s="124" t="s">
        <v>371</v>
      </c>
      <c r="BH8" s="416">
        <v>-13.459999993273</v>
      </c>
      <c r="BJ8" s="411" t="s">
        <v>376</v>
      </c>
      <c r="BK8" s="408">
        <v>-25.2950622827912</v>
      </c>
      <c r="BL8" s="388">
        <v>23.6556617603941</v>
      </c>
    </row>
    <row r="9" spans="1:64" ht="24.75" customHeight="1">
      <c r="A9" s="529" t="s">
        <v>377</v>
      </c>
      <c r="B9" s="542">
        <v>104.9</v>
      </c>
      <c r="C9" s="542">
        <v>4.9</v>
      </c>
      <c r="D9" s="409"/>
      <c r="E9" s="514" t="s">
        <v>377</v>
      </c>
      <c r="F9" s="511">
        <v>19012.0514502438</v>
      </c>
      <c r="G9" s="510">
        <v>4.11631516843155</v>
      </c>
      <c r="H9" s="409"/>
      <c r="I9" s="411" t="s">
        <v>377</v>
      </c>
      <c r="J9" s="388">
        <v>8.5</v>
      </c>
      <c r="K9" s="389"/>
      <c r="L9" s="411" t="s">
        <v>377</v>
      </c>
      <c r="M9" s="388">
        <v>207.7</v>
      </c>
      <c r="N9" s="402"/>
      <c r="O9" s="411" t="s">
        <v>377</v>
      </c>
      <c r="P9" s="388">
        <v>-18.8295160516248</v>
      </c>
      <c r="Q9" s="402"/>
      <c r="R9" s="411" t="s">
        <v>377</v>
      </c>
      <c r="S9" s="388">
        <v>16.8686192597004</v>
      </c>
      <c r="T9" s="402"/>
      <c r="U9" s="411" t="s">
        <v>377</v>
      </c>
      <c r="V9" s="388">
        <v>-1.76870879904818</v>
      </c>
      <c r="W9" s="71"/>
      <c r="X9" s="71"/>
      <c r="Y9" s="413" t="s">
        <v>377</v>
      </c>
      <c r="Z9" s="404">
        <v>16344</v>
      </c>
      <c r="AA9" s="402">
        <v>-31.3</v>
      </c>
      <c r="AB9" s="70"/>
      <c r="AC9" s="413" t="s">
        <v>377</v>
      </c>
      <c r="AD9" s="404">
        <v>28901.59</v>
      </c>
      <c r="AE9" s="390">
        <v>6.02317928046872</v>
      </c>
      <c r="AF9" s="402"/>
      <c r="AG9" s="413" t="s">
        <v>377</v>
      </c>
      <c r="AH9" s="405">
        <v>1350</v>
      </c>
      <c r="AI9" s="406">
        <v>3.8</v>
      </c>
      <c r="AJ9" s="70"/>
      <c r="AK9" s="413" t="s">
        <v>377</v>
      </c>
      <c r="AL9" s="404">
        <v>76</v>
      </c>
      <c r="AM9" s="449">
        <v>2</v>
      </c>
      <c r="AN9" s="71">
        <v>-6</v>
      </c>
      <c r="AO9" s="402"/>
      <c r="AP9" s="413" t="s">
        <v>377</v>
      </c>
      <c r="AQ9" s="404">
        <v>68</v>
      </c>
      <c r="AR9" s="449">
        <v>4</v>
      </c>
      <c r="AS9" s="71">
        <v>-2</v>
      </c>
      <c r="AT9" s="402"/>
      <c r="AU9" s="413" t="s">
        <v>377</v>
      </c>
      <c r="AV9" s="404">
        <v>7</v>
      </c>
      <c r="AW9" s="407">
        <v>0</v>
      </c>
      <c r="AX9" s="407">
        <v>-2</v>
      </c>
      <c r="AY9" s="402"/>
      <c r="AZ9" s="78" t="s">
        <v>378</v>
      </c>
      <c r="BA9" s="397" t="s">
        <v>370</v>
      </c>
      <c r="BB9" s="124" t="s">
        <v>371</v>
      </c>
      <c r="BC9" s="410">
        <v>-51.1108028300204</v>
      </c>
      <c r="BD9" s="402"/>
      <c r="BE9" s="78" t="s">
        <v>378</v>
      </c>
      <c r="BF9" s="397" t="s">
        <v>370</v>
      </c>
      <c r="BG9" s="124" t="s">
        <v>371</v>
      </c>
      <c r="BH9" s="417">
        <v>-65.3799999983684</v>
      </c>
      <c r="BJ9" s="411" t="s">
        <v>377</v>
      </c>
      <c r="BK9" s="408">
        <v>-18.8295160516248</v>
      </c>
      <c r="BL9" s="388">
        <v>-1.76870879904818</v>
      </c>
    </row>
    <row r="10" spans="1:64" ht="24.75" customHeight="1">
      <c r="A10" s="529" t="s">
        <v>379</v>
      </c>
      <c r="B10" s="542">
        <v>19.2</v>
      </c>
      <c r="C10" s="542">
        <v>1.2</v>
      </c>
      <c r="D10" s="402"/>
      <c r="E10" s="513" t="s">
        <v>379</v>
      </c>
      <c r="F10" s="511">
        <v>14897.6283399881</v>
      </c>
      <c r="G10" s="510">
        <v>4.01631516843155</v>
      </c>
      <c r="H10" s="402"/>
      <c r="I10" s="403" t="s">
        <v>379</v>
      </c>
      <c r="J10" s="388">
        <v>-1.7</v>
      </c>
      <c r="K10" s="389"/>
      <c r="L10" s="403" t="s">
        <v>379</v>
      </c>
      <c r="M10" s="388">
        <v>-0.6</v>
      </c>
      <c r="N10" s="402"/>
      <c r="O10" s="403" t="s">
        <v>379</v>
      </c>
      <c r="P10" s="388">
        <v>3.19650065563535</v>
      </c>
      <c r="Q10" s="402"/>
      <c r="R10" s="403" t="s">
        <v>379</v>
      </c>
      <c r="S10" s="388">
        <v>-22.2312715979844</v>
      </c>
      <c r="U10" s="403" t="s">
        <v>379</v>
      </c>
      <c r="V10" s="388">
        <v>14.7776934551069</v>
      </c>
      <c r="X10" s="71"/>
      <c r="Y10" s="361" t="s">
        <v>379</v>
      </c>
      <c r="Z10" s="404">
        <v>16333</v>
      </c>
      <c r="AA10" s="402">
        <v>10.1</v>
      </c>
      <c r="AB10" s="70"/>
      <c r="AC10" s="361" t="s">
        <v>379</v>
      </c>
      <c r="AD10" s="404">
        <v>10991.26</v>
      </c>
      <c r="AE10" s="390">
        <v>17.4699091342423</v>
      </c>
      <c r="AF10" s="402"/>
      <c r="AG10" s="361" t="s">
        <v>379</v>
      </c>
      <c r="AH10" s="405">
        <v>161</v>
      </c>
      <c r="AI10" s="104">
        <v>-58.5</v>
      </c>
      <c r="AJ10" s="70"/>
      <c r="AK10" s="361" t="s">
        <v>379</v>
      </c>
      <c r="AL10" s="404">
        <v>60</v>
      </c>
      <c r="AM10" s="449">
        <v>5</v>
      </c>
      <c r="AN10" s="71">
        <v>5</v>
      </c>
      <c r="AO10" s="402"/>
      <c r="AP10" s="361" t="s">
        <v>379</v>
      </c>
      <c r="AQ10" s="404">
        <v>24</v>
      </c>
      <c r="AR10" s="449">
        <v>2</v>
      </c>
      <c r="AS10" s="71">
        <v>2</v>
      </c>
      <c r="AT10" s="402"/>
      <c r="AU10" s="361" t="s">
        <v>379</v>
      </c>
      <c r="AV10" s="404">
        <v>2</v>
      </c>
      <c r="AW10" s="407">
        <v>1</v>
      </c>
      <c r="AX10" s="407">
        <v>-1</v>
      </c>
      <c r="AY10" s="402"/>
      <c r="AZ10" s="415" t="s">
        <v>11</v>
      </c>
      <c r="BA10" s="397" t="s">
        <v>370</v>
      </c>
      <c r="BB10" s="436">
        <v>25358.6</v>
      </c>
      <c r="BC10" s="298">
        <v>5.6</v>
      </c>
      <c r="BD10" s="402"/>
      <c r="BE10" s="415" t="s">
        <v>11</v>
      </c>
      <c r="BF10" s="397" t="s">
        <v>370</v>
      </c>
      <c r="BG10" s="418">
        <v>5076.5</v>
      </c>
      <c r="BH10" s="298">
        <v>-19.17</v>
      </c>
      <c r="BJ10" s="403" t="s">
        <v>379</v>
      </c>
      <c r="BK10" s="408">
        <v>3.19650065563535</v>
      </c>
      <c r="BL10" s="388">
        <v>14.7776934551069</v>
      </c>
    </row>
    <row r="11" spans="1:64" ht="24.75" customHeight="1">
      <c r="A11" s="528" t="s">
        <v>380</v>
      </c>
      <c r="B11" s="542">
        <v>136.3</v>
      </c>
      <c r="C11" s="542">
        <v>-2.6</v>
      </c>
      <c r="D11" s="419"/>
      <c r="E11" s="512" t="s">
        <v>380</v>
      </c>
      <c r="F11" s="511">
        <v>19477.3817167251</v>
      </c>
      <c r="G11" s="510">
        <v>2.91631516843155</v>
      </c>
      <c r="H11" s="419"/>
      <c r="I11" s="403" t="s">
        <v>380</v>
      </c>
      <c r="J11" s="388">
        <v>-1.7</v>
      </c>
      <c r="K11" s="389"/>
      <c r="L11" s="403" t="s">
        <v>380</v>
      </c>
      <c r="M11" s="388">
        <v>-20.3</v>
      </c>
      <c r="N11" s="419"/>
      <c r="O11" s="403" t="s">
        <v>380</v>
      </c>
      <c r="P11" s="388">
        <v>-14.6867189335317</v>
      </c>
      <c r="Q11" s="419"/>
      <c r="R11" s="403" t="s">
        <v>380</v>
      </c>
      <c r="S11" s="388">
        <v>-22.9860179346584</v>
      </c>
      <c r="T11" s="419"/>
      <c r="U11" s="403" t="s">
        <v>380</v>
      </c>
      <c r="V11" s="388">
        <v>-29.3873690554689</v>
      </c>
      <c r="W11" s="71"/>
      <c r="X11" s="71"/>
      <c r="Y11" s="403" t="s">
        <v>380</v>
      </c>
      <c r="Z11" s="404">
        <v>99768.1</v>
      </c>
      <c r="AA11" s="402">
        <v>-12.2</v>
      </c>
      <c r="AB11" s="70"/>
      <c r="AC11" s="403" t="s">
        <v>380</v>
      </c>
      <c r="AD11" s="404">
        <v>118021.43</v>
      </c>
      <c r="AE11" s="390">
        <v>-17.7604136652636</v>
      </c>
      <c r="AF11" s="402"/>
      <c r="AG11" s="403" t="s">
        <v>380</v>
      </c>
      <c r="AH11" s="405">
        <v>3937</v>
      </c>
      <c r="AI11" s="420">
        <v>1706</v>
      </c>
      <c r="AJ11" s="70"/>
      <c r="AK11" s="403" t="s">
        <v>380</v>
      </c>
      <c r="AL11" s="404">
        <v>162</v>
      </c>
      <c r="AM11" s="449">
        <v>5</v>
      </c>
      <c r="AN11" s="71">
        <v>-15</v>
      </c>
      <c r="AO11" s="402"/>
      <c r="AP11" s="403" t="s">
        <v>380</v>
      </c>
      <c r="AQ11" s="404">
        <v>121</v>
      </c>
      <c r="AR11" s="449">
        <v>11</v>
      </c>
      <c r="AS11" s="71">
        <v>5</v>
      </c>
      <c r="AT11" s="402"/>
      <c r="AU11" s="403" t="s">
        <v>380</v>
      </c>
      <c r="AV11" s="404">
        <v>4</v>
      </c>
      <c r="AW11" s="407">
        <v>0</v>
      </c>
      <c r="AX11" s="407">
        <v>-2</v>
      </c>
      <c r="AY11" s="402"/>
      <c r="AZ11" s="396" t="s">
        <v>381</v>
      </c>
      <c r="BA11" s="397" t="s">
        <v>370</v>
      </c>
      <c r="BB11" s="418">
        <v>65515.94</v>
      </c>
      <c r="BC11" s="410">
        <v>-7.19827371293366</v>
      </c>
      <c r="BD11" s="402"/>
      <c r="BE11" s="396" t="s">
        <v>381</v>
      </c>
      <c r="BF11" s="397" t="s">
        <v>370</v>
      </c>
      <c r="BG11" s="436">
        <v>29897</v>
      </c>
      <c r="BH11" s="286">
        <v>-8.9</v>
      </c>
      <c r="BJ11" s="403" t="s">
        <v>380</v>
      </c>
      <c r="BK11" s="408">
        <v>-14.6867189335317</v>
      </c>
      <c r="BL11" s="388">
        <v>-29.3873690554689</v>
      </c>
    </row>
    <row r="12" spans="1:64" ht="24.75" customHeight="1">
      <c r="A12" s="525" t="s">
        <v>382</v>
      </c>
      <c r="B12" s="542">
        <v>99</v>
      </c>
      <c r="C12" s="542">
        <v>-4.5</v>
      </c>
      <c r="D12" s="419"/>
      <c r="E12" s="509" t="s">
        <v>382</v>
      </c>
      <c r="F12" s="508">
        <v>14158.3567181097</v>
      </c>
      <c r="G12" s="507">
        <v>3.61631516843155</v>
      </c>
      <c r="H12" s="419"/>
      <c r="I12" s="353" t="s">
        <v>382</v>
      </c>
      <c r="J12" s="423">
        <v>-14.1</v>
      </c>
      <c r="K12" s="389"/>
      <c r="L12" s="353" t="s">
        <v>382</v>
      </c>
      <c r="M12" s="423">
        <v>-6.3</v>
      </c>
      <c r="N12" s="402"/>
      <c r="O12" s="353" t="s">
        <v>382</v>
      </c>
      <c r="P12" s="423">
        <v>-15.8064749399256</v>
      </c>
      <c r="Q12" s="402"/>
      <c r="R12" s="353" t="s">
        <v>382</v>
      </c>
      <c r="S12" s="388">
        <v>-40.4582144016307</v>
      </c>
      <c r="T12" s="402"/>
      <c r="U12" s="353" t="s">
        <v>382</v>
      </c>
      <c r="V12" s="423">
        <v>-26.4351802490197</v>
      </c>
      <c r="W12" s="71"/>
      <c r="X12" s="71"/>
      <c r="Y12" s="353" t="s">
        <v>382</v>
      </c>
      <c r="Z12" s="421">
        <v>46951.4</v>
      </c>
      <c r="AA12" s="422">
        <v>-4.8</v>
      </c>
      <c r="AB12" s="70"/>
      <c r="AC12" s="353" t="s">
        <v>382</v>
      </c>
      <c r="AD12" s="421">
        <v>107535.92</v>
      </c>
      <c r="AE12" s="424">
        <v>28.5549961063836</v>
      </c>
      <c r="AF12" s="402"/>
      <c r="AG12" s="353" t="s">
        <v>382</v>
      </c>
      <c r="AH12" s="425">
        <v>5275</v>
      </c>
      <c r="AI12" s="177">
        <v>16.8</v>
      </c>
      <c r="AJ12" s="70"/>
      <c r="AK12" s="353" t="s">
        <v>382</v>
      </c>
      <c r="AL12" s="421">
        <v>165</v>
      </c>
      <c r="AM12" s="426">
        <v>12</v>
      </c>
      <c r="AN12" s="335">
        <v>1</v>
      </c>
      <c r="AO12" s="402"/>
      <c r="AP12" s="353" t="s">
        <v>382</v>
      </c>
      <c r="AQ12" s="421">
        <v>63</v>
      </c>
      <c r="AR12" s="426">
        <v>8</v>
      </c>
      <c r="AS12" s="335">
        <v>6</v>
      </c>
      <c r="AT12" s="402"/>
      <c r="AU12" s="353" t="s">
        <v>382</v>
      </c>
      <c r="AV12" s="421">
        <v>7</v>
      </c>
      <c r="AW12" s="426">
        <v>3</v>
      </c>
      <c r="AX12" s="426">
        <v>1</v>
      </c>
      <c r="AY12" s="402"/>
      <c r="AZ12" s="396" t="s">
        <v>74</v>
      </c>
      <c r="BA12" s="397" t="s">
        <v>383</v>
      </c>
      <c r="BB12" s="418">
        <v>2383.61</v>
      </c>
      <c r="BC12" s="410">
        <v>23.64</v>
      </c>
      <c r="BD12" s="402"/>
      <c r="BE12" s="396" t="s">
        <v>74</v>
      </c>
      <c r="BF12" s="397" t="s">
        <v>383</v>
      </c>
      <c r="BG12" s="436">
        <v>1677.9</v>
      </c>
      <c r="BH12" s="286">
        <v>32.56</v>
      </c>
      <c r="BJ12" s="353" t="s">
        <v>382</v>
      </c>
      <c r="BK12" s="427">
        <v>-15.8064749399256</v>
      </c>
      <c r="BL12" s="423">
        <v>-26.4351802490197</v>
      </c>
    </row>
    <row r="13" spans="1:60" ht="24.75" customHeight="1">
      <c r="A13" s="428"/>
      <c r="B13" s="429"/>
      <c r="C13" s="430"/>
      <c r="L13" s="619"/>
      <c r="M13" s="619"/>
      <c r="R13" s="3" t="s">
        <v>384</v>
      </c>
      <c r="S13" s="122"/>
      <c r="Y13" s="49"/>
      <c r="Z13" s="171"/>
      <c r="AA13" s="298"/>
      <c r="AG13" s="620"/>
      <c r="AH13" s="620"/>
      <c r="AI13" s="620"/>
      <c r="AK13" s="620"/>
      <c r="AL13" s="620"/>
      <c r="AM13" s="620"/>
      <c r="AU13" s="3"/>
      <c r="AV13" s="46"/>
      <c r="AW13" s="46"/>
      <c r="AX13" s="46"/>
      <c r="AY13" s="70"/>
      <c r="AZ13" s="396" t="s">
        <v>385</v>
      </c>
      <c r="BA13" s="397" t="s">
        <v>383</v>
      </c>
      <c r="BB13" s="124">
        <v>432</v>
      </c>
      <c r="BC13" s="124" t="s">
        <v>386</v>
      </c>
      <c r="BD13" s="410"/>
      <c r="BE13" s="396" t="s">
        <v>387</v>
      </c>
      <c r="BF13" s="397" t="s">
        <v>388</v>
      </c>
      <c r="BG13" s="608">
        <v>47.3</v>
      </c>
      <c r="BH13" s="286">
        <v>9</v>
      </c>
    </row>
    <row r="14" spans="1:60" ht="24.75" customHeight="1">
      <c r="A14" s="400"/>
      <c r="B14" s="431"/>
      <c r="C14" s="401"/>
      <c r="D14" s="79"/>
      <c r="E14" s="403"/>
      <c r="F14" s="71"/>
      <c r="G14" s="402"/>
      <c r="H14" s="79"/>
      <c r="I14" s="403"/>
      <c r="J14" s="402"/>
      <c r="K14" s="419"/>
      <c r="L14" s="403"/>
      <c r="M14" s="79"/>
      <c r="N14" s="3"/>
      <c r="O14" s="3"/>
      <c r="P14" s="3"/>
      <c r="Q14" s="3"/>
      <c r="R14" s="403"/>
      <c r="S14" s="79"/>
      <c r="T14" s="3"/>
      <c r="U14" s="403"/>
      <c r="W14" s="3"/>
      <c r="X14" s="3"/>
      <c r="Y14" s="411"/>
      <c r="Z14" s="432"/>
      <c r="AA14" s="432"/>
      <c r="AB14" s="70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03"/>
      <c r="AQ14" s="122"/>
      <c r="AR14" s="122"/>
      <c r="AS14" s="122"/>
      <c r="AT14" s="3"/>
      <c r="AU14" s="3"/>
      <c r="AV14" s="3"/>
      <c r="AW14" s="3"/>
      <c r="AX14" s="3"/>
      <c r="AY14" s="3"/>
      <c r="AZ14" s="433" t="s">
        <v>389</v>
      </c>
      <c r="BA14" s="434" t="s">
        <v>390</v>
      </c>
      <c r="BB14" s="435">
        <v>50.42381</v>
      </c>
      <c r="BC14" s="435">
        <v>-2.4</v>
      </c>
      <c r="BD14" s="3"/>
      <c r="BE14" s="396" t="s">
        <v>385</v>
      </c>
      <c r="BF14" s="397" t="s">
        <v>383</v>
      </c>
      <c r="BG14" s="436">
        <v>5415</v>
      </c>
      <c r="BH14" s="298">
        <v>3971.43</v>
      </c>
    </row>
    <row r="15" spans="1:60" ht="24.75" customHeight="1">
      <c r="A15" s="400"/>
      <c r="B15" s="431"/>
      <c r="C15" s="401"/>
      <c r="D15" s="79"/>
      <c r="E15" s="411"/>
      <c r="F15" s="71"/>
      <c r="G15" s="419"/>
      <c r="H15" s="79"/>
      <c r="I15" s="411"/>
      <c r="J15" s="419"/>
      <c r="K15" s="419"/>
      <c r="L15" s="411"/>
      <c r="M15" s="79"/>
      <c r="N15" s="437"/>
      <c r="O15" s="437"/>
      <c r="P15" s="437"/>
      <c r="Q15" s="437"/>
      <c r="R15" s="411"/>
      <c r="T15" s="437"/>
      <c r="U15" s="411"/>
      <c r="V15" s="70"/>
      <c r="W15" s="437"/>
      <c r="X15" s="437"/>
      <c r="Y15" s="411"/>
      <c r="Z15" s="432"/>
      <c r="AA15" s="432"/>
      <c r="AB15" s="70"/>
      <c r="AC15" s="3"/>
      <c r="AD15" s="3"/>
      <c r="AE15" s="3"/>
      <c r="AF15" s="3"/>
      <c r="AG15" s="2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BD15" s="3"/>
      <c r="BE15" s="433" t="s">
        <v>389</v>
      </c>
      <c r="BF15" s="434" t="s">
        <v>390</v>
      </c>
      <c r="BG15" s="260" t="s">
        <v>371</v>
      </c>
      <c r="BH15" s="260" t="s">
        <v>371</v>
      </c>
    </row>
    <row r="16" spans="1:62" ht="24.75" customHeight="1">
      <c r="A16" s="400"/>
      <c r="B16" s="400"/>
      <c r="C16" s="400"/>
      <c r="D16" s="3"/>
      <c r="E16" s="3"/>
      <c r="F16" s="3"/>
      <c r="G16" s="3"/>
      <c r="H16" s="3"/>
      <c r="I16" s="3"/>
      <c r="J16" s="3"/>
      <c r="K16" s="3"/>
      <c r="L16" s="3"/>
      <c r="M16" s="3"/>
      <c r="N16" s="99"/>
      <c r="O16" s="99"/>
      <c r="P16" s="99"/>
      <c r="Q16" s="99"/>
      <c r="R16" s="3"/>
      <c r="S16" s="3"/>
      <c r="T16" s="99"/>
      <c r="U16" s="3"/>
      <c r="V16" s="3"/>
      <c r="W16" s="99"/>
      <c r="X16" s="99"/>
      <c r="Y16" s="46"/>
      <c r="Z16" s="46"/>
      <c r="AA16" s="46"/>
      <c r="AB16" s="7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D16" s="3"/>
      <c r="BE16" s="438" t="s">
        <v>391</v>
      </c>
      <c r="BF16" s="438"/>
      <c r="BG16" s="438"/>
      <c r="BH16" s="438"/>
      <c r="BJ16" s="403"/>
    </row>
    <row r="17" spans="1:66" ht="24.75" customHeight="1">
      <c r="A17" s="621"/>
      <c r="B17" s="621"/>
      <c r="C17" s="621"/>
      <c r="D17" s="81"/>
      <c r="E17" s="617"/>
      <c r="F17" s="617"/>
      <c r="G17" s="617"/>
      <c r="H17" s="81"/>
      <c r="I17" s="610" t="s">
        <v>392</v>
      </c>
      <c r="J17" s="610"/>
      <c r="K17" s="81"/>
      <c r="L17" s="610" t="s">
        <v>393</v>
      </c>
      <c r="M17" s="610"/>
      <c r="N17" s="375"/>
      <c r="O17" s="610" t="s">
        <v>394</v>
      </c>
      <c r="P17" s="610"/>
      <c r="Q17" s="375"/>
      <c r="R17" s="610" t="s">
        <v>395</v>
      </c>
      <c r="S17" s="610"/>
      <c r="T17" s="375"/>
      <c r="U17" s="610" t="s">
        <v>396</v>
      </c>
      <c r="V17" s="610"/>
      <c r="W17" s="610"/>
      <c r="X17" s="81"/>
      <c r="Y17" s="610" t="s">
        <v>397</v>
      </c>
      <c r="Z17" s="610"/>
      <c r="AA17" s="610"/>
      <c r="AB17" s="70"/>
      <c r="AC17" s="610" t="s">
        <v>398</v>
      </c>
      <c r="AD17" s="610"/>
      <c r="AE17" s="610"/>
      <c r="AF17" s="373"/>
      <c r="AG17" s="610" t="s">
        <v>399</v>
      </c>
      <c r="AH17" s="610"/>
      <c r="AI17" s="610"/>
      <c r="AK17" s="610" t="s">
        <v>400</v>
      </c>
      <c r="AL17" s="610"/>
      <c r="AM17" s="610"/>
      <c r="AN17" s="610"/>
      <c r="AO17" s="437"/>
      <c r="AP17" s="610" t="s">
        <v>401</v>
      </c>
      <c r="AQ17" s="610"/>
      <c r="AR17" s="610"/>
      <c r="AS17" s="610"/>
      <c r="AT17" s="437"/>
      <c r="AY17" s="437"/>
      <c r="AZ17" s="622" t="s">
        <v>402</v>
      </c>
      <c r="BA17" s="622"/>
      <c r="BB17" s="622"/>
      <c r="BC17" s="622"/>
      <c r="BJ17" s="610" t="s">
        <v>403</v>
      </c>
      <c r="BK17" s="610"/>
      <c r="BL17" s="610"/>
      <c r="BM17" s="610"/>
      <c r="BN17" s="610"/>
    </row>
    <row r="18" spans="1:66" ht="24.75" customHeight="1">
      <c r="A18" s="374"/>
      <c r="B18" s="623"/>
      <c r="C18" s="623"/>
      <c r="D18" s="99"/>
      <c r="E18" s="77"/>
      <c r="F18" s="77"/>
      <c r="G18" s="77"/>
      <c r="H18" s="99"/>
      <c r="I18" s="77"/>
      <c r="J18" s="261"/>
      <c r="K18" s="99"/>
      <c r="L18" s="77"/>
      <c r="M18" s="261"/>
      <c r="N18" s="375"/>
      <c r="O18" s="77"/>
      <c r="P18" s="261"/>
      <c r="Q18" s="375"/>
      <c r="R18" s="77"/>
      <c r="S18" s="99"/>
      <c r="T18" s="375"/>
      <c r="U18" s="77"/>
      <c r="V18" s="77"/>
      <c r="W18" s="98" t="s">
        <v>21</v>
      </c>
      <c r="X18" s="99"/>
      <c r="Y18" s="77"/>
      <c r="Z18" s="77"/>
      <c r="AA18" s="261" t="s">
        <v>21</v>
      </c>
      <c r="AB18" s="70"/>
      <c r="AC18" s="77"/>
      <c r="AD18" s="77"/>
      <c r="AE18" s="261" t="s">
        <v>350</v>
      </c>
      <c r="AF18" s="99"/>
      <c r="AG18" s="77"/>
      <c r="AH18" s="77"/>
      <c r="AI18" s="439" t="s">
        <v>404</v>
      </c>
      <c r="AK18" s="77"/>
      <c r="AL18" s="77"/>
      <c r="AM18" s="261" t="s">
        <v>351</v>
      </c>
      <c r="AN18" s="99"/>
      <c r="AO18" s="99"/>
      <c r="AP18" s="77"/>
      <c r="AQ18" s="77"/>
      <c r="AR18" s="261" t="s">
        <v>351</v>
      </c>
      <c r="AS18" s="99"/>
      <c r="AT18" s="99"/>
      <c r="AU18" s="610" t="s">
        <v>405</v>
      </c>
      <c r="AV18" s="610"/>
      <c r="AW18" s="610"/>
      <c r="AX18" s="610"/>
      <c r="AY18" s="99"/>
      <c r="AZ18" s="383" t="s">
        <v>30</v>
      </c>
      <c r="BA18" s="384" t="s">
        <v>45</v>
      </c>
      <c r="BB18" s="380" t="s">
        <v>46</v>
      </c>
      <c r="BC18" s="385" t="s">
        <v>50</v>
      </c>
      <c r="BE18" s="622" t="s">
        <v>406</v>
      </c>
      <c r="BF18" s="622"/>
      <c r="BG18" s="622"/>
      <c r="BH18" s="622"/>
      <c r="BJ18" s="77"/>
      <c r="BK18" s="77"/>
      <c r="BN18" s="261" t="s">
        <v>351</v>
      </c>
    </row>
    <row r="19" spans="1:66" ht="27" customHeight="1">
      <c r="A19" s="615" t="s">
        <v>407</v>
      </c>
      <c r="B19" s="615"/>
      <c r="C19" s="615"/>
      <c r="D19" s="377"/>
      <c r="E19" s="616" t="s">
        <v>408</v>
      </c>
      <c r="F19" s="616"/>
      <c r="G19" s="616"/>
      <c r="H19" s="377"/>
      <c r="I19" s="378" t="s">
        <v>354</v>
      </c>
      <c r="J19" s="470" t="s">
        <v>44</v>
      </c>
      <c r="K19" s="377"/>
      <c r="L19" s="378" t="s">
        <v>354</v>
      </c>
      <c r="M19" s="470" t="s">
        <v>44</v>
      </c>
      <c r="N19" s="70"/>
      <c r="O19" s="376" t="s">
        <v>354</v>
      </c>
      <c r="P19" s="471" t="s">
        <v>44</v>
      </c>
      <c r="Q19" s="70"/>
      <c r="R19" s="376" t="s">
        <v>354</v>
      </c>
      <c r="S19" s="470" t="s">
        <v>44</v>
      </c>
      <c r="T19" s="70"/>
      <c r="U19" s="440" t="s">
        <v>354</v>
      </c>
      <c r="V19" s="380" t="s">
        <v>358</v>
      </c>
      <c r="W19" s="441" t="s">
        <v>54</v>
      </c>
      <c r="X19" s="442"/>
      <c r="Y19" s="376" t="s">
        <v>354</v>
      </c>
      <c r="Z19" s="380" t="s">
        <v>358</v>
      </c>
      <c r="AA19" s="382" t="s">
        <v>54</v>
      </c>
      <c r="AB19" s="70"/>
      <c r="AC19" s="376" t="s">
        <v>354</v>
      </c>
      <c r="AD19" s="380" t="s">
        <v>358</v>
      </c>
      <c r="AE19" s="382" t="s">
        <v>50</v>
      </c>
      <c r="AF19" s="375"/>
      <c r="AG19" s="376" t="s">
        <v>354</v>
      </c>
      <c r="AH19" s="380" t="s">
        <v>358</v>
      </c>
      <c r="AI19" s="443" t="s">
        <v>50</v>
      </c>
      <c r="AK19" s="376" t="s">
        <v>354</v>
      </c>
      <c r="AL19" s="380" t="s">
        <v>360</v>
      </c>
      <c r="AM19" s="380" t="s">
        <v>361</v>
      </c>
      <c r="AN19" s="382" t="s">
        <v>362</v>
      </c>
      <c r="AO19" s="375"/>
      <c r="AP19" s="376" t="s">
        <v>354</v>
      </c>
      <c r="AQ19" s="380" t="s">
        <v>360</v>
      </c>
      <c r="AR19" s="380" t="s">
        <v>361</v>
      </c>
      <c r="AS19" s="382" t="s">
        <v>362</v>
      </c>
      <c r="AT19" s="375"/>
      <c r="AU19" s="383" t="s">
        <v>30</v>
      </c>
      <c r="AV19" s="384" t="s">
        <v>45</v>
      </c>
      <c r="AW19" s="380" t="s">
        <v>46</v>
      </c>
      <c r="AX19" s="385" t="s">
        <v>50</v>
      </c>
      <c r="AY19" s="375"/>
      <c r="AZ19" s="396" t="s">
        <v>366</v>
      </c>
      <c r="BA19" s="397" t="s">
        <v>367</v>
      </c>
      <c r="BB19" s="398">
        <v>5</v>
      </c>
      <c r="BC19" s="298">
        <v>25</v>
      </c>
      <c r="BE19" s="383" t="s">
        <v>30</v>
      </c>
      <c r="BF19" s="384" t="s">
        <v>45</v>
      </c>
      <c r="BG19" s="380" t="s">
        <v>46</v>
      </c>
      <c r="BH19" s="385" t="s">
        <v>50</v>
      </c>
      <c r="BJ19" s="378" t="s">
        <v>354</v>
      </c>
      <c r="BK19" s="380" t="s">
        <v>46</v>
      </c>
      <c r="BL19" s="382" t="s">
        <v>50</v>
      </c>
      <c r="BM19" s="380" t="s">
        <v>409</v>
      </c>
      <c r="BN19" s="382" t="s">
        <v>50</v>
      </c>
    </row>
    <row r="20" spans="1:66" ht="24.75" customHeight="1">
      <c r="A20" s="535"/>
      <c r="B20" s="618" t="s">
        <v>348</v>
      </c>
      <c r="C20" s="618"/>
      <c r="D20" s="70"/>
      <c r="E20" s="522"/>
      <c r="F20" s="522"/>
      <c r="G20" s="522" t="s">
        <v>349</v>
      </c>
      <c r="H20" s="70"/>
      <c r="I20" s="391" t="s">
        <v>365</v>
      </c>
      <c r="J20" s="402">
        <v>0.531602487622189</v>
      </c>
      <c r="K20" s="389"/>
      <c r="L20" s="387" t="s">
        <v>365</v>
      </c>
      <c r="M20" s="388">
        <v>18.8</v>
      </c>
      <c r="N20" s="71"/>
      <c r="O20" s="387" t="s">
        <v>365</v>
      </c>
      <c r="P20" s="444">
        <v>0.453827397555751</v>
      </c>
      <c r="Q20" s="71"/>
      <c r="R20" s="387" t="s">
        <v>365</v>
      </c>
      <c r="S20" s="388">
        <v>-35.1240050989383</v>
      </c>
      <c r="T20" s="71"/>
      <c r="U20" s="387" t="s">
        <v>365</v>
      </c>
      <c r="V20" s="296">
        <v>1659666</v>
      </c>
      <c r="W20" s="402">
        <v>3.83854486665323</v>
      </c>
      <c r="X20" s="70"/>
      <c r="Y20" s="391" t="s">
        <v>365</v>
      </c>
      <c r="Z20" s="418">
        <v>1010120.94</v>
      </c>
      <c r="AA20" s="108">
        <v>-7.477869890697</v>
      </c>
      <c r="AB20" s="70"/>
      <c r="AC20" s="391" t="s">
        <v>365</v>
      </c>
      <c r="AD20" s="211">
        <v>43788.39</v>
      </c>
      <c r="AE20" s="212">
        <v>30.3</v>
      </c>
      <c r="AF20" s="307"/>
      <c r="AG20" s="391" t="s">
        <v>365</v>
      </c>
      <c r="AH20" s="279">
        <v>45.9577464788732</v>
      </c>
      <c r="AI20" s="386">
        <v>-17.9118522746556</v>
      </c>
      <c r="AJ20" s="2"/>
      <c r="AK20" s="391" t="s">
        <v>365</v>
      </c>
      <c r="AL20" s="296">
        <v>136</v>
      </c>
      <c r="AM20" s="71">
        <v>12</v>
      </c>
      <c r="AN20" s="71">
        <v>5</v>
      </c>
      <c r="AO20" s="307"/>
      <c r="AP20" s="391" t="s">
        <v>365</v>
      </c>
      <c r="AQ20" s="296">
        <v>152</v>
      </c>
      <c r="AR20" s="71">
        <v>13</v>
      </c>
      <c r="AS20" s="71">
        <v>-4</v>
      </c>
      <c r="AT20" s="307"/>
      <c r="AU20" s="396" t="s">
        <v>366</v>
      </c>
      <c r="AV20" s="397" t="s">
        <v>367</v>
      </c>
      <c r="AW20" s="398">
        <v>78</v>
      </c>
      <c r="AX20" s="298">
        <v>9.9</v>
      </c>
      <c r="AY20" s="307"/>
      <c r="AZ20" s="273" t="s">
        <v>369</v>
      </c>
      <c r="BA20" s="397" t="s">
        <v>370</v>
      </c>
      <c r="BB20" s="124" t="s">
        <v>371</v>
      </c>
      <c r="BC20" s="286">
        <v>221.070990196255</v>
      </c>
      <c r="BD20" s="2"/>
      <c r="BE20" s="396" t="s">
        <v>366</v>
      </c>
      <c r="BF20" s="397" t="s">
        <v>367</v>
      </c>
      <c r="BG20" s="398">
        <v>50</v>
      </c>
      <c r="BH20" s="298">
        <v>16.3</v>
      </c>
      <c r="BJ20" s="387" t="s">
        <v>365</v>
      </c>
      <c r="BK20" s="296">
        <v>20473</v>
      </c>
      <c r="BL20" s="390">
        <v>1.51</v>
      </c>
      <c r="BM20" s="71">
        <v>6164</v>
      </c>
      <c r="BN20" s="128">
        <v>9.48</v>
      </c>
    </row>
    <row r="21" spans="1:66" ht="24.75" customHeight="1">
      <c r="A21" s="534" t="s">
        <v>354</v>
      </c>
      <c r="B21" s="520" t="s">
        <v>355</v>
      </c>
      <c r="C21" s="533" t="s">
        <v>356</v>
      </c>
      <c r="D21" s="402"/>
      <c r="E21" s="521" t="s">
        <v>354</v>
      </c>
      <c r="F21" s="520" t="s">
        <v>355</v>
      </c>
      <c r="G21" s="519" t="s">
        <v>357</v>
      </c>
      <c r="H21" s="402"/>
      <c r="I21" s="361" t="s">
        <v>368</v>
      </c>
      <c r="J21" s="419">
        <v>6.09944735044967</v>
      </c>
      <c r="K21" s="402"/>
      <c r="L21" s="403" t="s">
        <v>368</v>
      </c>
      <c r="M21" s="388">
        <v>8.46291503641761</v>
      </c>
      <c r="N21" s="71"/>
      <c r="O21" s="403" t="s">
        <v>368</v>
      </c>
      <c r="P21" s="445">
        <v>0.829856327667189</v>
      </c>
      <c r="Q21" s="71"/>
      <c r="R21" s="403" t="s">
        <v>368</v>
      </c>
      <c r="S21" s="388">
        <v>-62.6999818938983</v>
      </c>
      <c r="T21" s="71"/>
      <c r="U21" s="403" t="s">
        <v>368</v>
      </c>
      <c r="V21" s="404">
        <v>230540</v>
      </c>
      <c r="W21" s="402">
        <v>46.8725711300537</v>
      </c>
      <c r="X21" s="419"/>
      <c r="Y21" s="403" t="s">
        <v>368</v>
      </c>
      <c r="Z21" s="446">
        <v>41341.55</v>
      </c>
      <c r="AA21" s="108">
        <v>15.3799889368861</v>
      </c>
      <c r="AB21" s="70"/>
      <c r="AC21" s="403" t="s">
        <v>368</v>
      </c>
      <c r="AD21" s="447">
        <v>391.39</v>
      </c>
      <c r="AE21" s="406">
        <v>9.35</v>
      </c>
      <c r="AF21" s="402"/>
      <c r="AG21" s="403" t="s">
        <v>368</v>
      </c>
      <c r="AH21" s="448">
        <v>38.04188</v>
      </c>
      <c r="AI21" s="409">
        <v>-29.5</v>
      </c>
      <c r="AJ21" s="2"/>
      <c r="AK21" s="403" t="s">
        <v>368</v>
      </c>
      <c r="AL21" s="404">
        <v>19</v>
      </c>
      <c r="AM21" s="407">
        <v>1</v>
      </c>
      <c r="AN21" s="407">
        <v>1</v>
      </c>
      <c r="AO21" s="402"/>
      <c r="AP21" s="403" t="s">
        <v>368</v>
      </c>
      <c r="AQ21" s="404">
        <v>13</v>
      </c>
      <c r="AR21" s="449">
        <v>1</v>
      </c>
      <c r="AS21" s="449">
        <v>1</v>
      </c>
      <c r="AT21" s="402"/>
      <c r="AU21" s="273" t="s">
        <v>369</v>
      </c>
      <c r="AV21" s="397" t="s">
        <v>370</v>
      </c>
      <c r="AW21" s="124" t="s">
        <v>371</v>
      </c>
      <c r="AX21" s="298">
        <v>7.17226763279318</v>
      </c>
      <c r="AY21" s="402"/>
      <c r="AZ21" s="396" t="s">
        <v>373</v>
      </c>
      <c r="BA21" s="397" t="s">
        <v>370</v>
      </c>
      <c r="BB21" s="124" t="s">
        <v>371</v>
      </c>
      <c r="BC21" s="410">
        <v>917.090024190137</v>
      </c>
      <c r="BD21" s="2"/>
      <c r="BE21" s="273" t="s">
        <v>369</v>
      </c>
      <c r="BF21" s="397" t="s">
        <v>370</v>
      </c>
      <c r="BG21" s="124" t="s">
        <v>371</v>
      </c>
      <c r="BH21" s="298">
        <v>-15.479242406673</v>
      </c>
      <c r="BJ21" s="403" t="s">
        <v>368</v>
      </c>
      <c r="BK21" s="404">
        <v>1366</v>
      </c>
      <c r="BL21" s="390">
        <v>15.96</v>
      </c>
      <c r="BM21" s="71">
        <v>484</v>
      </c>
      <c r="BN21" s="128">
        <v>6</v>
      </c>
    </row>
    <row r="22" spans="1:66" ht="24.75" customHeight="1">
      <c r="A22" s="532" t="s">
        <v>365</v>
      </c>
      <c r="B22" s="531">
        <v>303.641572347758</v>
      </c>
      <c r="C22" s="530">
        <v>-2.1</v>
      </c>
      <c r="D22" s="402"/>
      <c r="E22" s="518" t="s">
        <v>365</v>
      </c>
      <c r="F22" s="517">
        <v>8059.84659983644</v>
      </c>
      <c r="G22" s="516">
        <v>5.52</v>
      </c>
      <c r="H22" s="402"/>
      <c r="I22" s="403" t="s">
        <v>372</v>
      </c>
      <c r="J22" s="388">
        <v>5.64422976305729</v>
      </c>
      <c r="K22" s="402"/>
      <c r="L22" s="403" t="s">
        <v>372</v>
      </c>
      <c r="M22" s="388">
        <v>21.9512623384504</v>
      </c>
      <c r="N22" s="71"/>
      <c r="O22" s="403" t="s">
        <v>372</v>
      </c>
      <c r="P22" s="445">
        <v>3.6266431715416</v>
      </c>
      <c r="Q22" s="71"/>
      <c r="R22" s="403" t="s">
        <v>372</v>
      </c>
      <c r="S22" s="388">
        <v>-23.0242825607064</v>
      </c>
      <c r="T22" s="71"/>
      <c r="U22" s="403" t="s">
        <v>372</v>
      </c>
      <c r="V22" s="404">
        <v>652642</v>
      </c>
      <c r="W22" s="402">
        <v>-4.06429013466296</v>
      </c>
      <c r="X22" s="419"/>
      <c r="Y22" s="403" t="s">
        <v>372</v>
      </c>
      <c r="Z22" s="446">
        <v>97471.67</v>
      </c>
      <c r="AA22" s="108">
        <v>-10.6563014964057</v>
      </c>
      <c r="AB22" s="122"/>
      <c r="AC22" s="403" t="s">
        <v>372</v>
      </c>
      <c r="AD22" s="447">
        <v>2634.21</v>
      </c>
      <c r="AE22" s="406">
        <v>95.36</v>
      </c>
      <c r="AF22" s="402"/>
      <c r="AG22" s="403" t="s">
        <v>372</v>
      </c>
      <c r="AH22" s="448">
        <v>42.71362</v>
      </c>
      <c r="AI22" s="409">
        <v>-15</v>
      </c>
      <c r="AJ22" s="2"/>
      <c r="AK22" s="403" t="s">
        <v>372</v>
      </c>
      <c r="AL22" s="404">
        <v>46</v>
      </c>
      <c r="AM22" s="407">
        <v>1</v>
      </c>
      <c r="AN22" s="407">
        <v>-6</v>
      </c>
      <c r="AO22" s="402"/>
      <c r="AP22" s="403" t="s">
        <v>372</v>
      </c>
      <c r="AQ22" s="404">
        <v>75</v>
      </c>
      <c r="AR22" s="449">
        <v>4</v>
      </c>
      <c r="AS22" s="449">
        <v>-3</v>
      </c>
      <c r="AT22" s="402"/>
      <c r="AU22" s="396" t="s">
        <v>373</v>
      </c>
      <c r="AV22" s="397" t="s">
        <v>370</v>
      </c>
      <c r="AW22" s="124" t="s">
        <v>371</v>
      </c>
      <c r="AX22" s="410">
        <v>20.3344006446277</v>
      </c>
      <c r="AY22" s="402"/>
      <c r="AZ22" s="396" t="s">
        <v>375</v>
      </c>
      <c r="BA22" s="397" t="s">
        <v>370</v>
      </c>
      <c r="BB22" s="124" t="s">
        <v>371</v>
      </c>
      <c r="BC22" s="286">
        <v>1794.83089925509</v>
      </c>
      <c r="BD22" s="2"/>
      <c r="BE22" s="396" t="s">
        <v>373</v>
      </c>
      <c r="BF22" s="397" t="s">
        <v>370</v>
      </c>
      <c r="BG22" s="124" t="s">
        <v>371</v>
      </c>
      <c r="BH22" s="410">
        <v>-13.3645731100315</v>
      </c>
      <c r="BJ22" s="403" t="s">
        <v>372</v>
      </c>
      <c r="BK22" s="404">
        <v>5742</v>
      </c>
      <c r="BL22" s="390">
        <v>-3.5</v>
      </c>
      <c r="BM22" s="71">
        <v>2380</v>
      </c>
      <c r="BN22" s="128">
        <v>20.95</v>
      </c>
    </row>
    <row r="23" spans="1:66" ht="24.75" customHeight="1">
      <c r="A23" s="528" t="s">
        <v>368</v>
      </c>
      <c r="B23" s="527">
        <v>22.8</v>
      </c>
      <c r="C23" s="526">
        <v>-0.5</v>
      </c>
      <c r="D23" s="402"/>
      <c r="E23" s="512" t="s">
        <v>368</v>
      </c>
      <c r="F23" s="511">
        <v>9308.32339164749</v>
      </c>
      <c r="G23" s="510">
        <v>5.87376528924578</v>
      </c>
      <c r="H23" s="402"/>
      <c r="I23" s="411" t="s">
        <v>374</v>
      </c>
      <c r="J23" s="388">
        <v>0.325464334094571</v>
      </c>
      <c r="K23" s="402"/>
      <c r="L23" s="411" t="s">
        <v>374</v>
      </c>
      <c r="M23" s="388">
        <v>-50.9618142078714</v>
      </c>
      <c r="N23" s="71"/>
      <c r="O23" s="411" t="s">
        <v>374</v>
      </c>
      <c r="P23" s="445">
        <v>22.7480817456195</v>
      </c>
      <c r="Q23" s="71"/>
      <c r="R23" s="411" t="s">
        <v>374</v>
      </c>
      <c r="S23" s="388">
        <v>-11.1501241757301</v>
      </c>
      <c r="T23" s="71"/>
      <c r="U23" s="411" t="s">
        <v>374</v>
      </c>
      <c r="V23" s="404">
        <v>17762</v>
      </c>
      <c r="W23" s="402">
        <v>183.375877472878</v>
      </c>
      <c r="X23" s="419"/>
      <c r="Y23" s="411" t="s">
        <v>374</v>
      </c>
      <c r="Z23" s="446">
        <v>23833.7</v>
      </c>
      <c r="AA23" s="108">
        <v>14.1954590514959</v>
      </c>
      <c r="AB23" s="122"/>
      <c r="AC23" s="411" t="s">
        <v>374</v>
      </c>
      <c r="AD23" s="447">
        <v>1481.21</v>
      </c>
      <c r="AE23" s="406">
        <v>62.33</v>
      </c>
      <c r="AF23" s="402"/>
      <c r="AG23" s="411" t="s">
        <v>374</v>
      </c>
      <c r="AH23" s="448">
        <v>42.39437</v>
      </c>
      <c r="AI23" s="409">
        <v>-21.6</v>
      </c>
      <c r="AJ23" s="2"/>
      <c r="AK23" s="411" t="s">
        <v>374</v>
      </c>
      <c r="AL23" s="404">
        <v>4</v>
      </c>
      <c r="AM23" s="407">
        <v>0</v>
      </c>
      <c r="AN23" s="407">
        <v>0</v>
      </c>
      <c r="AO23" s="402"/>
      <c r="AP23" s="411" t="s">
        <v>374</v>
      </c>
      <c r="AQ23" s="404">
        <v>4</v>
      </c>
      <c r="AR23" s="449">
        <v>0</v>
      </c>
      <c r="AS23" s="449">
        <v>0</v>
      </c>
      <c r="AT23" s="402"/>
      <c r="AU23" s="396" t="s">
        <v>375</v>
      </c>
      <c r="AV23" s="397" t="s">
        <v>370</v>
      </c>
      <c r="AW23" s="124" t="s">
        <v>371</v>
      </c>
      <c r="AX23" s="410">
        <v>8.91494030797037</v>
      </c>
      <c r="AY23" s="402"/>
      <c r="AZ23" s="415" t="s">
        <v>12</v>
      </c>
      <c r="BA23" s="397" t="s">
        <v>370</v>
      </c>
      <c r="BB23" s="124" t="s">
        <v>371</v>
      </c>
      <c r="BC23" s="450">
        <v>30.69</v>
      </c>
      <c r="BD23" s="2"/>
      <c r="BE23" s="396" t="s">
        <v>375</v>
      </c>
      <c r="BF23" s="397" t="s">
        <v>370</v>
      </c>
      <c r="BG23" s="124" t="s">
        <v>371</v>
      </c>
      <c r="BH23" s="298">
        <v>-13.0025371833556</v>
      </c>
      <c r="BI23" s="451"/>
      <c r="BJ23" s="411" t="s">
        <v>374</v>
      </c>
      <c r="BK23" s="404">
        <v>1288</v>
      </c>
      <c r="BL23" s="390">
        <v>9</v>
      </c>
      <c r="BM23" s="71">
        <v>267</v>
      </c>
      <c r="BN23" s="128">
        <v>9</v>
      </c>
    </row>
    <row r="24" spans="1:66" ht="24.75" customHeight="1">
      <c r="A24" s="528" t="s">
        <v>372</v>
      </c>
      <c r="B24" s="527">
        <v>107.1</v>
      </c>
      <c r="C24" s="526">
        <v>-3.5</v>
      </c>
      <c r="D24" s="402"/>
      <c r="E24" s="512" t="s">
        <v>372</v>
      </c>
      <c r="F24" s="511">
        <v>10145.5271556251</v>
      </c>
      <c r="G24" s="510">
        <v>5.77376528924578</v>
      </c>
      <c r="H24" s="402"/>
      <c r="I24" s="411" t="s">
        <v>376</v>
      </c>
      <c r="J24" s="388">
        <v>-31.1785729325524</v>
      </c>
      <c r="K24" s="402"/>
      <c r="L24" s="411" t="s">
        <v>376</v>
      </c>
      <c r="M24" s="388">
        <v>3.62998884149848</v>
      </c>
      <c r="N24" s="71"/>
      <c r="O24" s="411" t="s">
        <v>376</v>
      </c>
      <c r="P24" s="445">
        <v>14.0811094146561</v>
      </c>
      <c r="Q24" s="71"/>
      <c r="R24" s="411" t="s">
        <v>376</v>
      </c>
      <c r="S24" s="388">
        <v>-40.935386258455</v>
      </c>
      <c r="T24" s="71"/>
      <c r="U24" s="413" t="s">
        <v>376</v>
      </c>
      <c r="V24" s="404">
        <v>20475</v>
      </c>
      <c r="W24" s="402">
        <v>134.187349879904</v>
      </c>
      <c r="X24" s="419"/>
      <c r="Y24" s="413" t="s">
        <v>376</v>
      </c>
      <c r="Z24" s="446">
        <v>17225.41</v>
      </c>
      <c r="AA24" s="108">
        <v>-21.7009022932339</v>
      </c>
      <c r="AB24" s="126"/>
      <c r="AC24" s="413" t="s">
        <v>376</v>
      </c>
      <c r="AD24" s="447">
        <v>90.01</v>
      </c>
      <c r="AE24" s="406">
        <v>806.26</v>
      </c>
      <c r="AF24" s="402"/>
      <c r="AG24" s="413" t="s">
        <v>376</v>
      </c>
      <c r="AH24" s="448">
        <v>46.28169</v>
      </c>
      <c r="AI24" s="409">
        <v>-20.6</v>
      </c>
      <c r="AJ24" s="2"/>
      <c r="AK24" s="413" t="s">
        <v>376</v>
      </c>
      <c r="AL24" s="404">
        <v>3</v>
      </c>
      <c r="AM24" s="407">
        <v>0</v>
      </c>
      <c r="AN24" s="407">
        <v>0</v>
      </c>
      <c r="AO24" s="402"/>
      <c r="AP24" s="413" t="s">
        <v>376</v>
      </c>
      <c r="AQ24" s="404">
        <v>4</v>
      </c>
      <c r="AR24" s="449">
        <v>0</v>
      </c>
      <c r="AS24" s="449">
        <v>0</v>
      </c>
      <c r="AT24" s="402"/>
      <c r="AU24" s="415" t="s">
        <v>12</v>
      </c>
      <c r="AV24" s="397" t="s">
        <v>370</v>
      </c>
      <c r="AW24" s="124" t="s">
        <v>371</v>
      </c>
      <c r="AX24" s="298">
        <v>-17.5631135415597</v>
      </c>
      <c r="AY24" s="402"/>
      <c r="AZ24" s="78" t="s">
        <v>378</v>
      </c>
      <c r="BA24" s="397" t="s">
        <v>370</v>
      </c>
      <c r="BB24" s="124" t="s">
        <v>371</v>
      </c>
      <c r="BC24" s="417">
        <v>16.0200000057646</v>
      </c>
      <c r="BD24" s="437"/>
      <c r="BE24" s="415" t="s">
        <v>12</v>
      </c>
      <c r="BF24" s="397" t="s">
        <v>370</v>
      </c>
      <c r="BG24" s="124" t="s">
        <v>371</v>
      </c>
      <c r="BH24" s="416">
        <v>-1.16661865766841</v>
      </c>
      <c r="BJ24" s="413" t="s">
        <v>376</v>
      </c>
      <c r="BK24" s="404">
        <v>486</v>
      </c>
      <c r="BL24" s="390">
        <v>6.1</v>
      </c>
      <c r="BM24" s="71">
        <v>142</v>
      </c>
      <c r="BN24" s="128">
        <v>22.41</v>
      </c>
    </row>
    <row r="25" spans="1:66" ht="24.75" customHeight="1">
      <c r="A25" s="528" t="s">
        <v>374</v>
      </c>
      <c r="B25" s="527">
        <v>25.5</v>
      </c>
      <c r="C25" s="526">
        <v>-1.2</v>
      </c>
      <c r="D25" s="402"/>
      <c r="E25" s="515" t="s">
        <v>374</v>
      </c>
      <c r="F25" s="511">
        <v>9402.68002698142</v>
      </c>
      <c r="G25" s="510">
        <v>6.07376528924578</v>
      </c>
      <c r="H25" s="402"/>
      <c r="I25" s="411" t="s">
        <v>377</v>
      </c>
      <c r="J25" s="388">
        <v>85.8485767085124</v>
      </c>
      <c r="K25" s="402"/>
      <c r="L25" s="411" t="s">
        <v>377</v>
      </c>
      <c r="M25" s="388">
        <v>169.497157247992</v>
      </c>
      <c r="N25" s="71"/>
      <c r="O25" s="411" t="s">
        <v>377</v>
      </c>
      <c r="P25" s="445">
        <v>-8.52403461637326</v>
      </c>
      <c r="Q25" s="71"/>
      <c r="R25" s="411" t="s">
        <v>377</v>
      </c>
      <c r="S25" s="388">
        <v>-2.22398400198792</v>
      </c>
      <c r="T25" s="71"/>
      <c r="U25" s="413" t="s">
        <v>377</v>
      </c>
      <c r="V25" s="404">
        <v>22586</v>
      </c>
      <c r="W25" s="402">
        <v>-6.83111954459204</v>
      </c>
      <c r="X25" s="419"/>
      <c r="Y25" s="413" t="s">
        <v>377</v>
      </c>
      <c r="Z25" s="446">
        <v>44729.59</v>
      </c>
      <c r="AA25" s="108">
        <v>2.13349767394706</v>
      </c>
      <c r="AB25" s="452"/>
      <c r="AC25" s="413" t="s">
        <v>377</v>
      </c>
      <c r="AD25" s="447">
        <v>1819.57</v>
      </c>
      <c r="AE25" s="406">
        <v>759.31</v>
      </c>
      <c r="AF25" s="402"/>
      <c r="AG25" s="413" t="s">
        <v>377</v>
      </c>
      <c r="AH25" s="448">
        <v>54.32701</v>
      </c>
      <c r="AI25" s="409">
        <v>-16.4</v>
      </c>
      <c r="AJ25" s="2"/>
      <c r="AK25" s="413" t="s">
        <v>377</v>
      </c>
      <c r="AL25" s="404">
        <v>9</v>
      </c>
      <c r="AM25" s="407">
        <v>4</v>
      </c>
      <c r="AN25" s="407">
        <v>4</v>
      </c>
      <c r="AO25" s="402"/>
      <c r="AP25" s="413" t="s">
        <v>377</v>
      </c>
      <c r="AQ25" s="404">
        <v>4</v>
      </c>
      <c r="AR25" s="449">
        <v>1</v>
      </c>
      <c r="AS25" s="449">
        <v>-2</v>
      </c>
      <c r="AT25" s="402"/>
      <c r="AU25" s="78" t="s">
        <v>378</v>
      </c>
      <c r="AV25" s="397" t="s">
        <v>370</v>
      </c>
      <c r="AW25" s="124" t="s">
        <v>371</v>
      </c>
      <c r="AX25" s="410">
        <v>-66.2609296089027</v>
      </c>
      <c r="AY25" s="402"/>
      <c r="AZ25" s="415" t="s">
        <v>11</v>
      </c>
      <c r="BA25" s="397" t="s">
        <v>370</v>
      </c>
      <c r="BB25" s="418">
        <v>12751.4</v>
      </c>
      <c r="BC25" s="410">
        <v>182.773761476028</v>
      </c>
      <c r="BD25" s="99"/>
      <c r="BE25" s="78" t="s">
        <v>378</v>
      </c>
      <c r="BF25" s="397" t="s">
        <v>370</v>
      </c>
      <c r="BG25" s="124" t="s">
        <v>371</v>
      </c>
      <c r="BH25" s="108">
        <v>-2.78492580746014</v>
      </c>
      <c r="BJ25" s="413" t="s">
        <v>377</v>
      </c>
      <c r="BK25" s="404">
        <v>2120</v>
      </c>
      <c r="BL25" s="390">
        <v>3.34</v>
      </c>
      <c r="BM25" s="71">
        <v>413</v>
      </c>
      <c r="BN25" s="128">
        <v>6</v>
      </c>
    </row>
    <row r="26" spans="1:66" ht="24.75" customHeight="1">
      <c r="A26" s="529" t="s">
        <v>376</v>
      </c>
      <c r="B26" s="527">
        <v>10.5</v>
      </c>
      <c r="C26" s="526">
        <v>-2.6</v>
      </c>
      <c r="D26" s="402"/>
      <c r="E26" s="514" t="s">
        <v>376</v>
      </c>
      <c r="F26" s="511">
        <v>9610.88781685253</v>
      </c>
      <c r="G26" s="510">
        <v>6.17376528924578</v>
      </c>
      <c r="H26" s="402"/>
      <c r="I26" s="403" t="s">
        <v>379</v>
      </c>
      <c r="J26" s="388">
        <v>3.28637550074787</v>
      </c>
      <c r="K26" s="402"/>
      <c r="L26" s="403" t="s">
        <v>379</v>
      </c>
      <c r="M26" s="388">
        <v>3.9700798654831</v>
      </c>
      <c r="N26" s="71"/>
      <c r="O26" s="403" t="s">
        <v>379</v>
      </c>
      <c r="P26" s="445">
        <v>13.2519788918206</v>
      </c>
      <c r="R26" s="403" t="s">
        <v>379</v>
      </c>
      <c r="S26" s="388">
        <v>-54.9937261393064</v>
      </c>
      <c r="U26" s="361" t="s">
        <v>379</v>
      </c>
      <c r="V26" s="404">
        <v>24181</v>
      </c>
      <c r="W26" s="402">
        <v>-22.6554503582395</v>
      </c>
      <c r="X26" s="419"/>
      <c r="Y26" s="361" t="s">
        <v>379</v>
      </c>
      <c r="Z26" s="446">
        <v>14039.47</v>
      </c>
      <c r="AA26" s="108">
        <v>7.45114576787991</v>
      </c>
      <c r="AB26" s="452"/>
      <c r="AC26" s="361" t="s">
        <v>379</v>
      </c>
      <c r="AD26" s="447">
        <v>1950.67</v>
      </c>
      <c r="AE26" s="406">
        <v>236.78</v>
      </c>
      <c r="AF26" s="402"/>
      <c r="AG26" s="361" t="s">
        <v>379</v>
      </c>
      <c r="AH26" s="448">
        <v>39.25943</v>
      </c>
      <c r="AI26" s="409">
        <v>-19.1</v>
      </c>
      <c r="AJ26" s="2"/>
      <c r="AK26" s="361" t="s">
        <v>379</v>
      </c>
      <c r="AL26" s="404">
        <v>6</v>
      </c>
      <c r="AM26" s="407">
        <v>0</v>
      </c>
      <c r="AN26" s="407">
        <v>0</v>
      </c>
      <c r="AO26" s="402"/>
      <c r="AP26" s="361" t="s">
        <v>379</v>
      </c>
      <c r="AQ26" s="404">
        <v>4</v>
      </c>
      <c r="AR26" s="449">
        <v>0</v>
      </c>
      <c r="AS26" s="449">
        <v>0</v>
      </c>
      <c r="AT26" s="402"/>
      <c r="AU26" s="415" t="s">
        <v>11</v>
      </c>
      <c r="AV26" s="397" t="s">
        <v>370</v>
      </c>
      <c r="AW26" s="418">
        <v>129898.2</v>
      </c>
      <c r="AX26" s="298">
        <v>-6.2</v>
      </c>
      <c r="AY26" s="402"/>
      <c r="AZ26" s="396" t="s">
        <v>381</v>
      </c>
      <c r="BA26" s="397" t="s">
        <v>370</v>
      </c>
      <c r="BB26" s="453">
        <v>-703</v>
      </c>
      <c r="BC26" s="410">
        <v>-299.715909090909</v>
      </c>
      <c r="BD26" s="375"/>
      <c r="BE26" s="415" t="s">
        <v>11</v>
      </c>
      <c r="BF26" s="397" t="s">
        <v>370</v>
      </c>
      <c r="BG26" s="418">
        <v>14851.8</v>
      </c>
      <c r="BH26" s="298">
        <v>-19.7</v>
      </c>
      <c r="BJ26" s="361" t="s">
        <v>379</v>
      </c>
      <c r="BK26" s="404">
        <v>600</v>
      </c>
      <c r="BL26" s="390">
        <v>21.7</v>
      </c>
      <c r="BM26" s="71">
        <v>200</v>
      </c>
      <c r="BN26" s="128">
        <v>34.23</v>
      </c>
    </row>
    <row r="27" spans="1:66" ht="24.75" customHeight="1">
      <c r="A27" s="529" t="s">
        <v>377</v>
      </c>
      <c r="B27" s="527">
        <v>25.7</v>
      </c>
      <c r="C27" s="526">
        <v>-3.6</v>
      </c>
      <c r="D27" s="402"/>
      <c r="E27" s="514" t="s">
        <v>377</v>
      </c>
      <c r="F27" s="511">
        <v>8855.68756662737</v>
      </c>
      <c r="G27" s="510">
        <v>4.27376528924578</v>
      </c>
      <c r="H27" s="402"/>
      <c r="I27" s="403" t="s">
        <v>380</v>
      </c>
      <c r="J27" s="388">
        <v>-17.0532144903619</v>
      </c>
      <c r="K27" s="402"/>
      <c r="L27" s="403" t="s">
        <v>380</v>
      </c>
      <c r="M27" s="388">
        <v>-13.0444320203592</v>
      </c>
      <c r="N27" s="71"/>
      <c r="O27" s="403" t="s">
        <v>380</v>
      </c>
      <c r="P27" s="445">
        <v>-0.545017297137995</v>
      </c>
      <c r="Q27" s="71"/>
      <c r="R27" s="403" t="s">
        <v>380</v>
      </c>
      <c r="S27" s="388">
        <v>-22.1241979835014</v>
      </c>
      <c r="T27" s="71"/>
      <c r="U27" s="403" t="s">
        <v>380</v>
      </c>
      <c r="V27" s="404">
        <v>297066</v>
      </c>
      <c r="W27" s="402">
        <v>10.8463495996239</v>
      </c>
      <c r="X27" s="419"/>
      <c r="Y27" s="403" t="s">
        <v>380</v>
      </c>
      <c r="Z27" s="446">
        <v>192087.13</v>
      </c>
      <c r="AA27" s="352">
        <v>-20.6901672917878</v>
      </c>
      <c r="AB27" s="452"/>
      <c r="AC27" s="403" t="s">
        <v>380</v>
      </c>
      <c r="AD27" s="447">
        <v>10974.54</v>
      </c>
      <c r="AE27" s="420">
        <v>34.53</v>
      </c>
      <c r="AF27" s="402"/>
      <c r="AG27" s="403" t="s">
        <v>380</v>
      </c>
      <c r="AH27" s="448">
        <v>45.21226</v>
      </c>
      <c r="AI27" s="409">
        <v>-16.3</v>
      </c>
      <c r="AJ27" s="2"/>
      <c r="AK27" s="403" t="s">
        <v>380</v>
      </c>
      <c r="AL27" s="404">
        <v>13</v>
      </c>
      <c r="AM27" s="449">
        <v>2</v>
      </c>
      <c r="AN27" s="449">
        <v>2</v>
      </c>
      <c r="AO27" s="402"/>
      <c r="AP27" s="403" t="s">
        <v>380</v>
      </c>
      <c r="AQ27" s="404">
        <v>22</v>
      </c>
      <c r="AR27" s="449">
        <v>3</v>
      </c>
      <c r="AS27" s="449">
        <v>1</v>
      </c>
      <c r="AT27" s="402"/>
      <c r="AU27" s="396" t="s">
        <v>381</v>
      </c>
      <c r="AV27" s="397" t="s">
        <v>370</v>
      </c>
      <c r="AW27" s="418">
        <v>36047.95</v>
      </c>
      <c r="AX27" s="410">
        <v>-1.35073709283656</v>
      </c>
      <c r="AY27" s="402"/>
      <c r="AZ27" s="396" t="s">
        <v>74</v>
      </c>
      <c r="BA27" s="397" t="s">
        <v>383</v>
      </c>
      <c r="BB27" s="124">
        <v>294.87</v>
      </c>
      <c r="BC27" s="410">
        <v>4008.87</v>
      </c>
      <c r="BD27" s="2"/>
      <c r="BE27" s="396" t="s">
        <v>381</v>
      </c>
      <c r="BF27" s="397" t="s">
        <v>370</v>
      </c>
      <c r="BG27" s="453" t="s">
        <v>371</v>
      </c>
      <c r="BH27" s="410" t="s">
        <v>371</v>
      </c>
      <c r="BJ27" s="403" t="s">
        <v>380</v>
      </c>
      <c r="BK27" s="404">
        <v>3759</v>
      </c>
      <c r="BL27" s="390">
        <v>3</v>
      </c>
      <c r="BM27" s="71">
        <v>1097</v>
      </c>
      <c r="BN27" s="128">
        <v>14.15</v>
      </c>
    </row>
    <row r="28" spans="1:66" ht="24.75" customHeight="1">
      <c r="A28" s="529" t="s">
        <v>379</v>
      </c>
      <c r="B28" s="527">
        <v>8</v>
      </c>
      <c r="C28" s="526">
        <v>0.4</v>
      </c>
      <c r="D28" s="419"/>
      <c r="E28" s="513" t="s">
        <v>379</v>
      </c>
      <c r="F28" s="511">
        <v>8303.3257818885</v>
      </c>
      <c r="G28" s="510">
        <v>5.77376528924578</v>
      </c>
      <c r="H28" s="419"/>
      <c r="I28" s="353" t="s">
        <v>382</v>
      </c>
      <c r="J28" s="423">
        <v>-15.4129530631484</v>
      </c>
      <c r="K28" s="419"/>
      <c r="L28" s="353" t="s">
        <v>382</v>
      </c>
      <c r="M28" s="423">
        <v>-1.83705338339252</v>
      </c>
      <c r="N28" s="71"/>
      <c r="O28" s="353" t="s">
        <v>382</v>
      </c>
      <c r="P28" s="454">
        <v>-3.15834539901934</v>
      </c>
      <c r="Q28" s="71"/>
      <c r="R28" s="353" t="s">
        <v>382</v>
      </c>
      <c r="S28" s="388">
        <v>-61.4052107397352</v>
      </c>
      <c r="T28" s="71"/>
      <c r="U28" s="455" t="s">
        <v>382</v>
      </c>
      <c r="V28" s="421">
        <v>394414</v>
      </c>
      <c r="W28" s="422">
        <v>-6.65685304656105</v>
      </c>
      <c r="X28" s="419"/>
      <c r="Y28" s="353" t="s">
        <v>382</v>
      </c>
      <c r="Z28" s="456">
        <v>150019.59</v>
      </c>
      <c r="AA28" s="457">
        <v>11.8382222370658</v>
      </c>
      <c r="AB28" s="125"/>
      <c r="AC28" s="353" t="s">
        <v>382</v>
      </c>
      <c r="AD28" s="458">
        <v>9266.21</v>
      </c>
      <c r="AE28" s="459">
        <v>30.43</v>
      </c>
      <c r="AF28" s="402"/>
      <c r="AG28" s="353" t="s">
        <v>382</v>
      </c>
      <c r="AH28" s="460">
        <v>41.69231</v>
      </c>
      <c r="AI28" s="536">
        <v>-17.1</v>
      </c>
      <c r="AJ28" s="2"/>
      <c r="AK28" s="353" t="s">
        <v>382</v>
      </c>
      <c r="AL28" s="421">
        <v>36</v>
      </c>
      <c r="AM28" s="426">
        <v>4</v>
      </c>
      <c r="AN28" s="426">
        <v>4</v>
      </c>
      <c r="AO28" s="402"/>
      <c r="AP28" s="353" t="s">
        <v>382</v>
      </c>
      <c r="AQ28" s="421">
        <v>26</v>
      </c>
      <c r="AR28" s="426">
        <v>4</v>
      </c>
      <c r="AS28" s="426">
        <v>-1</v>
      </c>
      <c r="AT28" s="402"/>
      <c r="AU28" s="396" t="s">
        <v>74</v>
      </c>
      <c r="AV28" s="397" t="s">
        <v>383</v>
      </c>
      <c r="AW28" s="418">
        <v>11912.45</v>
      </c>
      <c r="AX28" s="410">
        <v>23.79</v>
      </c>
      <c r="AY28" s="402"/>
      <c r="AZ28" s="396" t="s">
        <v>385</v>
      </c>
      <c r="BA28" s="397" t="s">
        <v>383</v>
      </c>
      <c r="BB28" s="124">
        <v>194</v>
      </c>
      <c r="BC28" s="124" t="s">
        <v>386</v>
      </c>
      <c r="BD28" s="402"/>
      <c r="BE28" s="396" t="s">
        <v>74</v>
      </c>
      <c r="BF28" s="397" t="s">
        <v>383</v>
      </c>
      <c r="BG28" s="453" t="s">
        <v>371</v>
      </c>
      <c r="BH28" s="410" t="s">
        <v>371</v>
      </c>
      <c r="BJ28" s="353" t="s">
        <v>382</v>
      </c>
      <c r="BK28" s="421">
        <v>5112</v>
      </c>
      <c r="BL28" s="424">
        <v>-1.8</v>
      </c>
      <c r="BM28" s="335">
        <v>1181</v>
      </c>
      <c r="BN28" s="424">
        <v>-12.39</v>
      </c>
    </row>
    <row r="29" spans="1:60" ht="24.75" customHeight="1">
      <c r="A29" s="528" t="s">
        <v>380</v>
      </c>
      <c r="B29" s="527">
        <v>53.3</v>
      </c>
      <c r="C29" s="526">
        <v>-0.9</v>
      </c>
      <c r="D29" s="70"/>
      <c r="E29" s="512" t="s">
        <v>380</v>
      </c>
      <c r="F29" s="511">
        <v>8979.91166871515</v>
      </c>
      <c r="G29" s="510">
        <v>5.97376528924578</v>
      </c>
      <c r="H29" s="70"/>
      <c r="I29" s="403"/>
      <c r="J29" s="461"/>
      <c r="K29" s="462"/>
      <c r="L29" s="624"/>
      <c r="M29" s="624"/>
      <c r="N29" s="122"/>
      <c r="Q29" s="122"/>
      <c r="R29" s="629"/>
      <c r="S29" s="629"/>
      <c r="T29" s="122"/>
      <c r="U29" s="463"/>
      <c r="V29" s="463"/>
      <c r="W29" s="5"/>
      <c r="X29" s="5"/>
      <c r="Y29" s="49"/>
      <c r="Z29" s="171"/>
      <c r="AA29" s="298"/>
      <c r="AB29" s="125"/>
      <c r="AC29" s="3"/>
      <c r="AD29" s="46"/>
      <c r="AE29" s="46"/>
      <c r="AF29" s="3"/>
      <c r="AJ29" s="46"/>
      <c r="AK29" s="620"/>
      <c r="AL29" s="620"/>
      <c r="AM29" s="620"/>
      <c r="AN29" s="620"/>
      <c r="AO29" s="46"/>
      <c r="AT29" s="46"/>
      <c r="AU29" s="396" t="s">
        <v>385</v>
      </c>
      <c r="AV29" s="397" t="s">
        <v>383</v>
      </c>
      <c r="AW29" s="124">
        <v>1000</v>
      </c>
      <c r="AX29" s="124">
        <v>150</v>
      </c>
      <c r="AY29" s="46"/>
      <c r="AZ29" s="433" t="s">
        <v>389</v>
      </c>
      <c r="BA29" s="434" t="s">
        <v>410</v>
      </c>
      <c r="BB29" s="260" t="s">
        <v>371</v>
      </c>
      <c r="BC29" s="260" t="s">
        <v>371</v>
      </c>
      <c r="BD29" s="410"/>
      <c r="BE29" s="396" t="s">
        <v>387</v>
      </c>
      <c r="BF29" s="397" t="s">
        <v>388</v>
      </c>
      <c r="BG29" s="453" t="s">
        <v>371</v>
      </c>
      <c r="BH29" s="410" t="s">
        <v>371</v>
      </c>
    </row>
    <row r="30" spans="1:60" ht="24.75" customHeight="1">
      <c r="A30" s="525" t="s">
        <v>382</v>
      </c>
      <c r="B30" s="524">
        <v>50.5</v>
      </c>
      <c r="C30" s="523">
        <v>-0.6</v>
      </c>
      <c r="D30" s="122"/>
      <c r="E30" s="509" t="s">
        <v>382</v>
      </c>
      <c r="F30" s="508">
        <v>6981.66908765317</v>
      </c>
      <c r="G30" s="507">
        <v>5.57376528924578</v>
      </c>
      <c r="H30" s="122"/>
      <c r="I30" s="403"/>
      <c r="J30" s="70"/>
      <c r="K30" s="386"/>
      <c r="L30" s="400"/>
      <c r="M30" s="464"/>
      <c r="N30" s="125"/>
      <c r="O30" s="125"/>
      <c r="Q30" s="125"/>
      <c r="R30" s="630"/>
      <c r="S30" s="630"/>
      <c r="T30" s="125"/>
      <c r="U30" s="465"/>
      <c r="V30" s="465"/>
      <c r="W30" s="3"/>
      <c r="X30" s="3"/>
      <c r="Y30" s="625"/>
      <c r="Z30" s="625"/>
      <c r="AA30" s="625"/>
      <c r="AB30" s="125"/>
      <c r="AC30" s="403"/>
      <c r="AD30" s="403"/>
      <c r="AJ30" s="122"/>
      <c r="AK30" s="122"/>
      <c r="AL30" s="122"/>
      <c r="AM30" s="122"/>
      <c r="AN30" s="122"/>
      <c r="AO30" s="403"/>
      <c r="AT30" s="403"/>
      <c r="AU30" s="433" t="s">
        <v>389</v>
      </c>
      <c r="AV30" s="434" t="s">
        <v>410</v>
      </c>
      <c r="AW30" s="435">
        <v>44.08173</v>
      </c>
      <c r="AX30" s="435">
        <v>-19.1</v>
      </c>
      <c r="AY30" s="403"/>
      <c r="BD30" s="402"/>
      <c r="BE30" s="396" t="s">
        <v>385</v>
      </c>
      <c r="BF30" s="397" t="s">
        <v>383</v>
      </c>
      <c r="BG30" s="124" t="s">
        <v>371</v>
      </c>
      <c r="BH30" s="124" t="s">
        <v>371</v>
      </c>
    </row>
    <row r="31" spans="1:60" ht="24.75" customHeight="1">
      <c r="A31" s="626"/>
      <c r="B31" s="626"/>
      <c r="C31" s="125"/>
      <c r="G31" s="122"/>
      <c r="J31" s="125">
        <v>29</v>
      </c>
      <c r="K31" s="125"/>
      <c r="L31" s="71"/>
      <c r="M31" s="449">
        <v>30</v>
      </c>
      <c r="N31" s="125"/>
      <c r="O31" s="125"/>
      <c r="P31" s="125">
        <v>31</v>
      </c>
      <c r="Q31" s="125"/>
      <c r="R31" s="71"/>
      <c r="S31" s="449">
        <v>32</v>
      </c>
      <c r="T31" s="125"/>
      <c r="U31" s="411"/>
      <c r="V31" s="125"/>
      <c r="W31" s="125">
        <v>33</v>
      </c>
      <c r="X31" s="125"/>
      <c r="Y31" s="411"/>
      <c r="Z31" s="46"/>
      <c r="AA31" s="125">
        <v>34</v>
      </c>
      <c r="AB31" s="3"/>
      <c r="AC31" s="49"/>
      <c r="AD31" s="171"/>
      <c r="AE31" s="466">
        <v>35</v>
      </c>
      <c r="AF31" s="403"/>
      <c r="AG31" s="403"/>
      <c r="AH31" s="449"/>
      <c r="AI31" s="403">
        <v>36</v>
      </c>
      <c r="AJ31" s="403"/>
      <c r="AK31" s="403"/>
      <c r="AL31" s="403"/>
      <c r="AM31" s="403"/>
      <c r="AN31" s="403">
        <v>37</v>
      </c>
      <c r="AO31" s="403"/>
      <c r="AP31" s="403"/>
      <c r="AQ31" s="449"/>
      <c r="AR31" s="403"/>
      <c r="AS31" s="403">
        <v>38</v>
      </c>
      <c r="AT31" s="403"/>
      <c r="AU31" s="467"/>
      <c r="AV31" s="467"/>
      <c r="AW31" s="467"/>
      <c r="AX31" s="467"/>
      <c r="AY31" s="403"/>
      <c r="BC31" s="2">
        <v>40</v>
      </c>
      <c r="BD31" s="402"/>
      <c r="BE31" s="433" t="s">
        <v>389</v>
      </c>
      <c r="BF31" s="434" t="s">
        <v>410</v>
      </c>
      <c r="BG31" s="260" t="s">
        <v>371</v>
      </c>
      <c r="BH31" s="260" t="s">
        <v>371</v>
      </c>
    </row>
    <row r="32" spans="1:60" ht="24.75" customHeight="1">
      <c r="A32" s="25"/>
      <c r="B32" s="25"/>
      <c r="C32" s="25"/>
      <c r="D32" s="2"/>
      <c r="E32" s="2"/>
      <c r="F32" s="2"/>
      <c r="G32" s="2"/>
      <c r="H32" s="2"/>
      <c r="I32" s="126"/>
      <c r="J32" s="3"/>
      <c r="K32" s="126"/>
      <c r="L32" s="2"/>
      <c r="M32" s="2"/>
      <c r="N32" s="125"/>
      <c r="O32" s="125"/>
      <c r="P32" s="125"/>
      <c r="Q32" s="125"/>
      <c r="R32" s="2"/>
      <c r="S32" s="2"/>
      <c r="T32" s="125"/>
      <c r="U32" s="71"/>
      <c r="V32" s="70"/>
      <c r="W32" s="403"/>
      <c r="X32" s="403"/>
      <c r="Y32" s="627"/>
      <c r="Z32" s="627"/>
      <c r="AA32" s="627"/>
      <c r="AB32" s="125"/>
      <c r="AC32" s="403"/>
      <c r="AD32" s="449"/>
      <c r="AE32" s="403"/>
      <c r="AG32" s="403"/>
      <c r="AH32" s="449"/>
      <c r="AI32" s="403"/>
      <c r="AJ32" s="403"/>
      <c r="AK32" s="403"/>
      <c r="AL32" s="403"/>
      <c r="AM32" s="403"/>
      <c r="AN32" s="403"/>
      <c r="AP32" s="403"/>
      <c r="AQ32" s="449"/>
      <c r="AR32" s="403"/>
      <c r="AS32" s="403"/>
      <c r="AU32" s="407"/>
      <c r="AV32" s="449"/>
      <c r="AW32" s="403"/>
      <c r="AX32" s="403">
        <v>39</v>
      </c>
      <c r="BD32" s="402"/>
      <c r="BE32" s="468"/>
      <c r="BF32" s="394"/>
      <c r="BG32" s="394"/>
      <c r="BH32" s="394"/>
    </row>
    <row r="33" spans="1:66" ht="24.75" customHeight="1">
      <c r="A33" s="3"/>
      <c r="B33" s="3"/>
      <c r="C33" s="3"/>
      <c r="D33" s="3"/>
      <c r="E33" s="3"/>
      <c r="F33" s="3"/>
      <c r="G33" s="3"/>
      <c r="H33" s="3"/>
      <c r="I33" s="403"/>
      <c r="J33" s="125"/>
      <c r="K33" s="125"/>
      <c r="L33" s="3"/>
      <c r="M33" s="3"/>
      <c r="N33" s="125"/>
      <c r="O33" s="125"/>
      <c r="P33" s="125"/>
      <c r="Q33" s="125"/>
      <c r="R33" s="3"/>
      <c r="T33" s="125"/>
      <c r="U33" s="71"/>
      <c r="V33" s="70"/>
      <c r="W33" s="403"/>
      <c r="X33" s="403"/>
      <c r="Y33" s="3"/>
      <c r="Z33" s="126"/>
      <c r="AA33" s="3"/>
      <c r="AB33" s="407"/>
      <c r="AC33" s="407"/>
      <c r="AD33" s="126"/>
      <c r="AE33" s="403"/>
      <c r="AG33" s="407"/>
      <c r="AH33" s="449"/>
      <c r="AI33" s="403"/>
      <c r="AJ33" s="403"/>
      <c r="AK33" s="403"/>
      <c r="AL33" s="403"/>
      <c r="AM33" s="403"/>
      <c r="AN33" s="403"/>
      <c r="AO33" s="403"/>
      <c r="AP33" s="407"/>
      <c r="AQ33" s="449"/>
      <c r="AR33" s="403"/>
      <c r="AS33" s="403"/>
      <c r="AT33" s="403"/>
      <c r="AV33" s="449"/>
      <c r="AW33" s="403"/>
      <c r="AX33" s="403"/>
      <c r="AY33" s="403"/>
      <c r="BD33" s="402"/>
      <c r="BE33" s="415"/>
      <c r="BF33" s="99"/>
      <c r="BG33" s="394"/>
      <c r="BH33" s="2">
        <v>41</v>
      </c>
      <c r="BN33" s="2">
        <v>42</v>
      </c>
    </row>
    <row r="34" spans="9:60" ht="24.75" customHeight="1">
      <c r="I34" s="403"/>
      <c r="J34" s="125"/>
      <c r="K34" s="125"/>
      <c r="N34" s="125"/>
      <c r="O34" s="125"/>
      <c r="P34" s="125"/>
      <c r="Q34" s="125"/>
      <c r="T34" s="125"/>
      <c r="U34" s="449"/>
      <c r="V34" s="403"/>
      <c r="W34" s="403"/>
      <c r="X34" s="403"/>
      <c r="Z34" s="126"/>
      <c r="AA34" s="3"/>
      <c r="AB34" s="3"/>
      <c r="AD34" s="126"/>
      <c r="AE34" s="403"/>
      <c r="AH34" s="449"/>
      <c r="AI34" s="403"/>
      <c r="AJ34" s="403"/>
      <c r="AK34" s="403"/>
      <c r="AL34" s="403"/>
      <c r="AM34" s="403"/>
      <c r="AN34" s="403"/>
      <c r="AO34" s="403"/>
      <c r="AQ34" s="449"/>
      <c r="AR34" s="403"/>
      <c r="AS34" s="403"/>
      <c r="AT34" s="403"/>
      <c r="AU34" s="403"/>
      <c r="AV34" s="449"/>
      <c r="AW34" s="403"/>
      <c r="AX34" s="403"/>
      <c r="AY34" s="403"/>
      <c r="BD34" s="402"/>
      <c r="BE34" s="396"/>
      <c r="BF34" s="99"/>
      <c r="BG34" s="99"/>
      <c r="BH34" s="99"/>
    </row>
    <row r="35" spans="9:60" ht="24.75" customHeight="1">
      <c r="I35" s="403"/>
      <c r="J35" s="403"/>
      <c r="K35" s="403"/>
      <c r="N35" s="403"/>
      <c r="O35" s="403"/>
      <c r="P35" s="403"/>
      <c r="Q35" s="403"/>
      <c r="T35" s="403"/>
      <c r="U35" s="449"/>
      <c r="V35" s="46"/>
      <c r="W35" s="403"/>
      <c r="X35" s="403"/>
      <c r="Y35" s="403"/>
      <c r="Z35" s="126"/>
      <c r="AA35" s="403"/>
      <c r="AB35" s="403"/>
      <c r="AC35" s="403"/>
      <c r="AD35" s="126"/>
      <c r="AE35" s="403"/>
      <c r="AF35" s="403"/>
      <c r="AG35" s="403"/>
      <c r="AH35" s="449"/>
      <c r="AI35" s="403"/>
      <c r="AJ35" s="403"/>
      <c r="AK35" s="403"/>
      <c r="AL35" s="403"/>
      <c r="AM35" s="403"/>
      <c r="AN35" s="403"/>
      <c r="AO35" s="403"/>
      <c r="AP35" s="403"/>
      <c r="AQ35" s="449"/>
      <c r="AR35" s="403"/>
      <c r="AS35" s="403"/>
      <c r="AT35" s="403"/>
      <c r="AU35" s="403"/>
      <c r="AV35" s="449"/>
      <c r="AW35" s="403"/>
      <c r="AX35" s="403"/>
      <c r="AY35" s="403"/>
      <c r="BD35" s="419"/>
      <c r="BE35" s="469"/>
      <c r="BF35" s="99"/>
      <c r="BG35" s="99"/>
      <c r="BH35" s="99"/>
    </row>
    <row r="36" spans="1:60" ht="24.75" customHeight="1">
      <c r="A36" s="403"/>
      <c r="B36" s="403"/>
      <c r="C36" s="403"/>
      <c r="D36" s="403"/>
      <c r="E36" s="403"/>
      <c r="F36" s="403"/>
      <c r="G36" s="403"/>
      <c r="H36" s="403"/>
      <c r="I36" s="415"/>
      <c r="J36" s="415"/>
      <c r="K36" s="415"/>
      <c r="L36" s="403"/>
      <c r="M36" s="403"/>
      <c r="N36" s="403"/>
      <c r="O36" s="403"/>
      <c r="P36" s="403"/>
      <c r="Q36" s="403"/>
      <c r="R36" s="403"/>
      <c r="S36" s="403"/>
      <c r="T36" s="403"/>
      <c r="U36" s="449"/>
      <c r="V36" s="403"/>
      <c r="W36" s="403"/>
      <c r="X36" s="403"/>
      <c r="Y36" s="403"/>
      <c r="Z36" s="126"/>
      <c r="AA36" s="403"/>
      <c r="AB36" s="403"/>
      <c r="AC36" s="403"/>
      <c r="AD36" s="126"/>
      <c r="AE36" s="403"/>
      <c r="AF36" s="403"/>
      <c r="AG36" s="403"/>
      <c r="AH36" s="449"/>
      <c r="AI36" s="403"/>
      <c r="AJ36" s="403"/>
      <c r="AK36" s="403"/>
      <c r="AL36" s="403"/>
      <c r="AM36" s="403"/>
      <c r="AN36" s="403"/>
      <c r="AO36" s="403"/>
      <c r="AP36" s="403"/>
      <c r="AQ36" s="449"/>
      <c r="AR36" s="403"/>
      <c r="AS36" s="403"/>
      <c r="AT36" s="403"/>
      <c r="AU36" s="403"/>
      <c r="AV36" s="449"/>
      <c r="AW36" s="449"/>
      <c r="AX36" s="449"/>
      <c r="AY36" s="403"/>
      <c r="BD36" s="46"/>
      <c r="BE36" s="469"/>
      <c r="BF36" s="99"/>
      <c r="BG36" s="99"/>
      <c r="BH36" s="99"/>
    </row>
    <row r="37" spans="1:56" ht="24.75" customHeight="1">
      <c r="A37" s="403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49"/>
      <c r="V37" s="449"/>
      <c r="W37" s="403"/>
      <c r="X37" s="403"/>
      <c r="Y37" s="403"/>
      <c r="Z37" s="126"/>
      <c r="AA37" s="403"/>
      <c r="AB37" s="403"/>
      <c r="AC37" s="403"/>
      <c r="AD37" s="126"/>
      <c r="AE37" s="449"/>
      <c r="AF37" s="449"/>
      <c r="AG37" s="403"/>
      <c r="AH37" s="449"/>
      <c r="AI37" s="449"/>
      <c r="AJ37" s="449"/>
      <c r="AK37" s="449"/>
      <c r="AL37" s="449"/>
      <c r="AM37" s="449"/>
      <c r="AN37" s="449"/>
      <c r="AO37" s="449"/>
      <c r="AP37" s="403"/>
      <c r="AQ37" s="449"/>
      <c r="AR37" s="449"/>
      <c r="AS37" s="449"/>
      <c r="AT37" s="449"/>
      <c r="AU37" s="403"/>
      <c r="AV37" s="403"/>
      <c r="AW37" s="403"/>
      <c r="AX37" s="403"/>
      <c r="AY37" s="449"/>
      <c r="AZ37" s="628"/>
      <c r="BA37" s="628"/>
      <c r="BB37" s="628"/>
      <c r="BC37" s="3"/>
      <c r="BD37" s="122"/>
    </row>
    <row r="38" spans="1:56" ht="24.75" customHeight="1">
      <c r="A38" s="403"/>
      <c r="B38" s="403"/>
      <c r="C38" s="403"/>
      <c r="D38" s="403"/>
      <c r="E38" s="403"/>
      <c r="F38" s="403"/>
      <c r="G38" s="403"/>
      <c r="H38" s="403"/>
      <c r="I38" s="403"/>
      <c r="J38" s="126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126"/>
      <c r="AA38" s="403"/>
      <c r="AB38" s="403"/>
      <c r="AC38" s="403"/>
      <c r="AD38" s="126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25"/>
      <c r="BD38" s="403"/>
    </row>
    <row r="39" spans="1:52" ht="14.25">
      <c r="A39" s="403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126"/>
      <c r="AA39" s="403"/>
      <c r="AB39" s="403"/>
      <c r="AC39" s="403"/>
      <c r="AD39" s="126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25"/>
    </row>
    <row r="40" spans="1:56" ht="14.25">
      <c r="A40" s="403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126"/>
      <c r="AA40" s="403"/>
      <c r="AB40" s="403"/>
      <c r="AC40" s="403"/>
      <c r="AD40" s="126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25"/>
      <c r="BD40" s="403"/>
    </row>
    <row r="41" spans="1:56" ht="14.25">
      <c r="A41" s="403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25"/>
      <c r="BD41" s="403"/>
    </row>
    <row r="42" spans="1:56" ht="14.25">
      <c r="A42" s="403"/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25"/>
      <c r="BD42" s="403"/>
    </row>
    <row r="43" spans="1:56" ht="14.25">
      <c r="A43" s="403"/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3"/>
      <c r="AX43" s="403"/>
      <c r="AY43" s="403"/>
      <c r="BD43" s="403"/>
    </row>
    <row r="44" spans="1:56" ht="14.25">
      <c r="A44" s="403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Y44" s="403"/>
      <c r="BD44" s="403"/>
    </row>
    <row r="45" spans="1:49" ht="14.25">
      <c r="A45" s="403"/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G45" s="403"/>
      <c r="AH45" s="403"/>
      <c r="AI45" s="403"/>
      <c r="AJ45" s="403"/>
      <c r="AK45" s="403"/>
      <c r="AL45" s="403"/>
      <c r="AM45" s="403"/>
      <c r="AN45" s="403"/>
      <c r="AP45" s="403"/>
      <c r="AQ45" s="403"/>
      <c r="AR45" s="403"/>
      <c r="AS45" s="403"/>
      <c r="AU45" s="403"/>
      <c r="AV45" s="403"/>
      <c r="AW45" s="403"/>
    </row>
    <row r="46" spans="1:49" ht="14.25">
      <c r="A46" s="403"/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G46" s="403"/>
      <c r="AH46" s="403"/>
      <c r="AI46" s="403"/>
      <c r="AJ46" s="403"/>
      <c r="AK46" s="403"/>
      <c r="AL46" s="403"/>
      <c r="AM46" s="403"/>
      <c r="AN46" s="403"/>
      <c r="AP46" s="403"/>
      <c r="AQ46" s="403"/>
      <c r="AR46" s="403"/>
      <c r="AS46" s="403"/>
      <c r="AU46" s="403"/>
      <c r="AV46" s="403"/>
      <c r="AW46" s="403"/>
    </row>
    <row r="47" spans="1:49" ht="14.25">
      <c r="A47" s="403"/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G47" s="403"/>
      <c r="AH47" s="403"/>
      <c r="AI47" s="403"/>
      <c r="AJ47" s="403"/>
      <c r="AK47" s="403"/>
      <c r="AL47" s="403"/>
      <c r="AM47" s="403"/>
      <c r="AN47" s="403"/>
      <c r="AP47" s="403"/>
      <c r="AQ47" s="403"/>
      <c r="AR47" s="403"/>
      <c r="AS47" s="403"/>
      <c r="AU47" s="403"/>
      <c r="AV47" s="403"/>
      <c r="AW47" s="403"/>
    </row>
    <row r="48" spans="11:49" ht="14.25">
      <c r="K48" s="403"/>
      <c r="U48" s="403"/>
      <c r="V48" s="403"/>
      <c r="AC48" s="403"/>
      <c r="AD48" s="403"/>
      <c r="AE48" s="403"/>
      <c r="AG48" s="403"/>
      <c r="AH48" s="403"/>
      <c r="AI48" s="403"/>
      <c r="AJ48" s="403"/>
      <c r="AK48" s="403"/>
      <c r="AL48" s="403"/>
      <c r="AM48" s="403"/>
      <c r="AN48" s="403"/>
      <c r="AP48" s="403"/>
      <c r="AQ48" s="403"/>
      <c r="AR48" s="403"/>
      <c r="AS48" s="403"/>
      <c r="AU48" s="403"/>
      <c r="AV48" s="403"/>
      <c r="AW48" s="403"/>
    </row>
    <row r="49" spans="11:45" ht="14.25">
      <c r="K49" s="403"/>
      <c r="U49" s="403"/>
      <c r="V49" s="403"/>
      <c r="AC49" s="403"/>
      <c r="AD49" s="403"/>
      <c r="AE49" s="403"/>
      <c r="AG49" s="403"/>
      <c r="AH49" s="403"/>
      <c r="AI49" s="403"/>
      <c r="AJ49" s="403"/>
      <c r="AK49" s="403"/>
      <c r="AL49" s="403"/>
      <c r="AM49" s="403"/>
      <c r="AN49" s="403"/>
      <c r="AP49" s="403"/>
      <c r="AQ49" s="403"/>
      <c r="AR49" s="403"/>
      <c r="AS49" s="403"/>
    </row>
    <row r="50" ht="14.25">
      <c r="K50" s="403"/>
    </row>
    <row r="51" ht="14.25">
      <c r="K51" s="403"/>
    </row>
    <row r="52" ht="14.25">
      <c r="K52" s="403"/>
    </row>
    <row r="53" ht="14.25">
      <c r="K53" s="403"/>
    </row>
  </sheetData>
  <mergeCells count="47">
    <mergeCell ref="AZ37:BB37"/>
    <mergeCell ref="R29:S30"/>
    <mergeCell ref="AK29:AN29"/>
    <mergeCell ref="Y30:AA30"/>
    <mergeCell ref="A31:B31"/>
    <mergeCell ref="Y32:AA32"/>
    <mergeCell ref="A19:C19"/>
    <mergeCell ref="E19:G19"/>
    <mergeCell ref="B20:C20"/>
    <mergeCell ref="L29:M29"/>
    <mergeCell ref="AP17:AS17"/>
    <mergeCell ref="AZ17:BC17"/>
    <mergeCell ref="BJ17:BN17"/>
    <mergeCell ref="B18:C18"/>
    <mergeCell ref="AU18:AX18"/>
    <mergeCell ref="BE18:BH18"/>
    <mergeCell ref="Y17:AA17"/>
    <mergeCell ref="AC17:AE17"/>
    <mergeCell ref="AG17:AI17"/>
    <mergeCell ref="AK17:AN17"/>
    <mergeCell ref="L13:M13"/>
    <mergeCell ref="AG13:AI13"/>
    <mergeCell ref="AK13:AM13"/>
    <mergeCell ref="A17:C17"/>
    <mergeCell ref="E17:G17"/>
    <mergeCell ref="I17:J17"/>
    <mergeCell ref="L17:M17"/>
    <mergeCell ref="O17:P17"/>
    <mergeCell ref="R17:S17"/>
    <mergeCell ref="U17:W17"/>
    <mergeCell ref="AU1:AX1"/>
    <mergeCell ref="BJ1:BL1"/>
    <mergeCell ref="B2:C2"/>
    <mergeCell ref="AZ2:BC2"/>
    <mergeCell ref="BE2:BH2"/>
    <mergeCell ref="AC1:AE1"/>
    <mergeCell ref="AG1:AI1"/>
    <mergeCell ref="AK1:AN1"/>
    <mergeCell ref="AP1:AS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3"/>
  <sheetViews>
    <sheetView workbookViewId="0" topLeftCell="A1">
      <selection activeCell="B11" sqref="B11"/>
    </sheetView>
  </sheetViews>
  <sheetFormatPr defaultColWidth="9.00390625" defaultRowHeight="14.25"/>
  <cols>
    <col min="1" max="1" width="14.625" style="3" customWidth="1"/>
    <col min="2" max="2" width="8.625" style="27" customWidth="1"/>
    <col min="3" max="3" width="7.625" style="27" customWidth="1"/>
    <col min="4" max="4" width="8.625" style="27" customWidth="1"/>
    <col min="5" max="5" width="7.625" style="27" customWidth="1"/>
    <col min="6" max="6" width="5.625" style="37" customWidth="1"/>
    <col min="7" max="16384" width="9.00390625" style="27" bestFit="1" customWidth="1"/>
  </cols>
  <sheetData>
    <row r="1" spans="1:6" s="1" customFormat="1" ht="30" customHeight="1">
      <c r="A1" s="631" t="s">
        <v>411</v>
      </c>
      <c r="B1" s="631"/>
      <c r="C1" s="631"/>
      <c r="D1" s="631"/>
      <c r="E1" s="631"/>
      <c r="F1" s="38"/>
    </row>
    <row r="2" spans="1:6" s="3" customFormat="1" ht="15" customHeight="1">
      <c r="A2" s="551"/>
      <c r="B2" s="551"/>
      <c r="C2" s="551"/>
      <c r="D2" s="632" t="s">
        <v>348</v>
      </c>
      <c r="E2" s="632"/>
      <c r="F2" s="20"/>
    </row>
    <row r="3" spans="1:6" ht="39.75" customHeight="1">
      <c r="A3" s="550" t="s">
        <v>354</v>
      </c>
      <c r="B3" s="549" t="s">
        <v>412</v>
      </c>
      <c r="C3" s="549" t="s">
        <v>413</v>
      </c>
      <c r="D3" s="549" t="s">
        <v>414</v>
      </c>
      <c r="E3" s="548" t="s">
        <v>413</v>
      </c>
      <c r="F3" s="32"/>
    </row>
    <row r="4" spans="1:6" s="35" customFormat="1" ht="18" customHeight="1">
      <c r="A4" s="547" t="s">
        <v>415</v>
      </c>
      <c r="B4" s="546">
        <v>17551.1</v>
      </c>
      <c r="C4" s="575"/>
      <c r="D4" s="576">
        <v>0.7</v>
      </c>
      <c r="E4" s="575"/>
      <c r="F4" s="39"/>
    </row>
    <row r="5" spans="1:6" s="35" customFormat="1" ht="18" customHeight="1">
      <c r="A5" s="541" t="s">
        <v>416</v>
      </c>
      <c r="B5" s="542">
        <v>4419.73756321053</v>
      </c>
      <c r="C5" s="557">
        <f aca="true" t="shared" si="0" ref="C5:C20">RANK(B5,B$5:B$20)</f>
        <v>1</v>
      </c>
      <c r="D5" s="561">
        <v>0.2</v>
      </c>
      <c r="E5" s="557">
        <f aca="true" t="shared" si="1" ref="E5:E20">RANK(D5,D$5:D$20)</f>
        <v>12</v>
      </c>
      <c r="F5" s="40"/>
    </row>
    <row r="6" spans="1:7" s="35" customFormat="1" ht="18" customHeight="1">
      <c r="A6" s="545" t="s">
        <v>417</v>
      </c>
      <c r="B6" s="542">
        <v>518.348320280393</v>
      </c>
      <c r="C6" s="557">
        <f t="shared" si="0"/>
        <v>13</v>
      </c>
      <c r="D6" s="561">
        <v>1.5</v>
      </c>
      <c r="E6" s="557">
        <f t="shared" si="1"/>
        <v>4</v>
      </c>
      <c r="F6" s="41"/>
      <c r="G6" s="47"/>
    </row>
    <row r="7" spans="1:7" s="35" customFormat="1" ht="18" customHeight="1">
      <c r="A7" s="541" t="s">
        <v>418</v>
      </c>
      <c r="B7" s="542">
        <v>828.445124318334</v>
      </c>
      <c r="C7" s="557">
        <f t="shared" si="0"/>
        <v>9</v>
      </c>
      <c r="D7" s="561">
        <v>1.2</v>
      </c>
      <c r="E7" s="557">
        <f t="shared" si="1"/>
        <v>5</v>
      </c>
      <c r="F7" s="40"/>
      <c r="G7" s="47"/>
    </row>
    <row r="8" spans="1:6" s="35" customFormat="1" ht="18" customHeight="1">
      <c r="A8" s="541" t="s">
        <v>419</v>
      </c>
      <c r="B8" s="542">
        <v>941.27617052603</v>
      </c>
      <c r="C8" s="557">
        <f t="shared" si="0"/>
        <v>8</v>
      </c>
      <c r="D8" s="561">
        <v>1.2</v>
      </c>
      <c r="E8" s="557">
        <f t="shared" si="1"/>
        <v>5</v>
      </c>
      <c r="F8" s="40"/>
    </row>
    <row r="9" spans="1:6" s="35" customFormat="1" ht="18" customHeight="1">
      <c r="A9" s="545" t="s">
        <v>420</v>
      </c>
      <c r="B9" s="542">
        <v>963.025388614513</v>
      </c>
      <c r="C9" s="557">
        <f t="shared" si="0"/>
        <v>7</v>
      </c>
      <c r="D9" s="561">
        <v>0.1</v>
      </c>
      <c r="E9" s="557">
        <f t="shared" si="1"/>
        <v>13</v>
      </c>
      <c r="F9" s="42"/>
    </row>
    <row r="10" spans="1:6" s="35" customFormat="1" ht="18" customHeight="1">
      <c r="A10" s="541" t="s">
        <v>421</v>
      </c>
      <c r="B10" s="542">
        <v>1291.52272362121</v>
      </c>
      <c r="C10" s="557">
        <f t="shared" si="0"/>
        <v>4</v>
      </c>
      <c r="D10" s="561">
        <v>1</v>
      </c>
      <c r="E10" s="557">
        <f t="shared" si="1"/>
        <v>8</v>
      </c>
      <c r="F10" s="40"/>
    </row>
    <row r="11" spans="1:6" s="36" customFormat="1" ht="18" customHeight="1">
      <c r="A11" s="544" t="s">
        <v>422</v>
      </c>
      <c r="B11" s="543">
        <v>609.358612212772</v>
      </c>
      <c r="C11" s="557">
        <f t="shared" si="0"/>
        <v>12</v>
      </c>
      <c r="D11" s="566">
        <v>-0.8</v>
      </c>
      <c r="E11" s="557">
        <f t="shared" si="1"/>
        <v>14</v>
      </c>
      <c r="F11" s="41"/>
    </row>
    <row r="12" spans="1:6" s="35" customFormat="1" ht="18" customHeight="1">
      <c r="A12" s="541" t="s">
        <v>423</v>
      </c>
      <c r="B12" s="542">
        <v>1413.72591822564</v>
      </c>
      <c r="C12" s="557">
        <f t="shared" si="0"/>
        <v>3</v>
      </c>
      <c r="D12" s="561">
        <v>3.1</v>
      </c>
      <c r="E12" s="557">
        <f t="shared" si="1"/>
        <v>1</v>
      </c>
      <c r="F12" s="40"/>
    </row>
    <row r="13" spans="1:6" s="35" customFormat="1" ht="18" customHeight="1">
      <c r="A13" s="541" t="s">
        <v>424</v>
      </c>
      <c r="B13" s="542">
        <v>766.658938962099</v>
      </c>
      <c r="C13" s="557">
        <f t="shared" si="0"/>
        <v>10</v>
      </c>
      <c r="D13" s="561">
        <v>0.8</v>
      </c>
      <c r="E13" s="557">
        <f t="shared" si="1"/>
        <v>10</v>
      </c>
      <c r="F13" s="40"/>
    </row>
    <row r="14" spans="1:6" s="35" customFormat="1" ht="18" customHeight="1">
      <c r="A14" s="541" t="s">
        <v>425</v>
      </c>
      <c r="B14" s="542">
        <v>1007.31106474808</v>
      </c>
      <c r="C14" s="557">
        <f t="shared" si="0"/>
        <v>6</v>
      </c>
      <c r="D14" s="561">
        <v>1.7</v>
      </c>
      <c r="E14" s="557">
        <f t="shared" si="1"/>
        <v>2</v>
      </c>
      <c r="F14" s="43"/>
    </row>
    <row r="15" spans="1:6" s="35" customFormat="1" ht="18" customHeight="1">
      <c r="A15" s="541" t="s">
        <v>426</v>
      </c>
      <c r="B15" s="542">
        <v>1706.77948722559</v>
      </c>
      <c r="C15" s="557">
        <f t="shared" si="0"/>
        <v>2</v>
      </c>
      <c r="D15" s="561">
        <v>1.2</v>
      </c>
      <c r="E15" s="557">
        <f t="shared" si="1"/>
        <v>5</v>
      </c>
      <c r="F15" s="40"/>
    </row>
    <row r="16" spans="1:6" s="35" customFormat="1" ht="18" customHeight="1">
      <c r="A16" s="541" t="s">
        <v>427</v>
      </c>
      <c r="B16" s="542">
        <v>736.068250622005</v>
      </c>
      <c r="C16" s="557">
        <f t="shared" si="0"/>
        <v>11</v>
      </c>
      <c r="D16" s="561">
        <v>0.7</v>
      </c>
      <c r="E16" s="557">
        <f t="shared" si="1"/>
        <v>11</v>
      </c>
      <c r="F16" s="40"/>
    </row>
    <row r="17" spans="1:6" s="35" customFormat="1" ht="18" customHeight="1">
      <c r="A17" s="541" t="s">
        <v>428</v>
      </c>
      <c r="B17" s="542">
        <v>457.887244957755</v>
      </c>
      <c r="C17" s="557">
        <f t="shared" si="0"/>
        <v>14</v>
      </c>
      <c r="D17" s="561">
        <v>1.7</v>
      </c>
      <c r="E17" s="557">
        <f t="shared" si="1"/>
        <v>2</v>
      </c>
      <c r="F17" s="40"/>
    </row>
    <row r="18" spans="1:6" s="35" customFormat="1" ht="18" customHeight="1">
      <c r="A18" s="541" t="s">
        <v>429</v>
      </c>
      <c r="B18" s="542">
        <v>395.670216252851</v>
      </c>
      <c r="C18" s="557">
        <f t="shared" si="0"/>
        <v>15</v>
      </c>
      <c r="D18" s="561">
        <v>1</v>
      </c>
      <c r="E18" s="557">
        <f t="shared" si="1"/>
        <v>8</v>
      </c>
      <c r="F18" s="40"/>
    </row>
    <row r="19" spans="1:6" s="35" customFormat="1" ht="18" customHeight="1">
      <c r="A19" s="541" t="s">
        <v>430</v>
      </c>
      <c r="B19" s="542">
        <v>1118.12756001554</v>
      </c>
      <c r="C19" s="557">
        <f t="shared" si="0"/>
        <v>5</v>
      </c>
      <c r="D19" s="561">
        <v>-1.2</v>
      </c>
      <c r="E19" s="557">
        <f t="shared" si="1"/>
        <v>16</v>
      </c>
      <c r="F19" s="40"/>
    </row>
    <row r="20" spans="1:6" s="35" customFormat="1" ht="18" customHeight="1">
      <c r="A20" s="541" t="s">
        <v>431</v>
      </c>
      <c r="B20" s="542">
        <v>380.986044379468</v>
      </c>
      <c r="C20" s="557">
        <f t="shared" si="0"/>
        <v>16</v>
      </c>
      <c r="D20" s="561">
        <v>-0.9</v>
      </c>
      <c r="E20" s="557">
        <f t="shared" si="1"/>
        <v>15</v>
      </c>
      <c r="F20"/>
    </row>
    <row r="21" spans="1:6" s="35" customFormat="1" ht="14.25">
      <c r="A21" s="473"/>
      <c r="B21" s="542"/>
      <c r="C21" s="589"/>
      <c r="D21" s="590"/>
      <c r="E21" s="589"/>
      <c r="F21" s="45"/>
    </row>
    <row r="22" spans="1:5" ht="14.25">
      <c r="A22" s="104"/>
      <c r="B22" s="2"/>
      <c r="C22" s="2"/>
      <c r="D22" s="2"/>
      <c r="E22" s="472"/>
    </row>
    <row r="23" spans="1:5" ht="14.25">
      <c r="A23" s="633" t="s">
        <v>432</v>
      </c>
      <c r="B23" s="633"/>
      <c r="C23" s="633"/>
      <c r="D23" s="633"/>
      <c r="E23" s="633"/>
    </row>
  </sheetData>
  <mergeCells count="3">
    <mergeCell ref="A1:E1"/>
    <mergeCell ref="D2:E2"/>
    <mergeCell ref="A23:E2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5"/>
  <sheetViews>
    <sheetView zoomScaleSheetLayoutView="100" workbookViewId="0" topLeftCell="A1">
      <selection activeCell="O15" sqref="O15"/>
    </sheetView>
  </sheetViews>
  <sheetFormatPr defaultColWidth="9.00390625" defaultRowHeight="14.25"/>
  <cols>
    <col min="1" max="1" width="15.375" style="2" customWidth="1"/>
    <col min="2" max="5" width="9.00390625" style="2" bestFit="1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6384" width="9.00390625" style="27" bestFit="1" customWidth="1"/>
  </cols>
  <sheetData>
    <row r="1" spans="1:11" s="1" customFormat="1" ht="30" customHeight="1">
      <c r="A1" s="634" t="s">
        <v>433</v>
      </c>
      <c r="B1" s="634"/>
      <c r="C1" s="634"/>
      <c r="D1" s="634"/>
      <c r="E1" s="634"/>
      <c r="G1" s="634" t="s">
        <v>434</v>
      </c>
      <c r="H1" s="634"/>
      <c r="I1" s="634"/>
      <c r="J1" s="634"/>
      <c r="K1" s="634"/>
    </row>
    <row r="2" spans="1:11" s="2" customFormat="1" ht="15" customHeight="1">
      <c r="A2" s="585"/>
      <c r="B2" s="584"/>
      <c r="C2" s="583"/>
      <c r="D2" s="635" t="s">
        <v>349</v>
      </c>
      <c r="E2" s="635"/>
      <c r="G2" s="585"/>
      <c r="H2" s="584"/>
      <c r="I2" s="583"/>
      <c r="J2" s="635" t="s">
        <v>349</v>
      </c>
      <c r="K2" s="635"/>
    </row>
    <row r="3" spans="1:11" s="2" customFormat="1" ht="39.75" customHeight="1">
      <c r="A3" s="580" t="s">
        <v>354</v>
      </c>
      <c r="B3" s="582" t="s">
        <v>412</v>
      </c>
      <c r="C3" s="582" t="s">
        <v>413</v>
      </c>
      <c r="D3" s="582" t="s">
        <v>414</v>
      </c>
      <c r="E3" s="581" t="s">
        <v>413</v>
      </c>
      <c r="G3" s="580" t="s">
        <v>354</v>
      </c>
      <c r="H3" s="579" t="s">
        <v>412</v>
      </c>
      <c r="I3" s="579" t="s">
        <v>413</v>
      </c>
      <c r="J3" s="579" t="s">
        <v>414</v>
      </c>
      <c r="K3" s="578" t="s">
        <v>413</v>
      </c>
    </row>
    <row r="4" spans="1:11" s="2" customFormat="1" ht="18" customHeight="1">
      <c r="A4" s="577" t="s">
        <v>415</v>
      </c>
      <c r="B4" s="588">
        <v>19308.0905109558</v>
      </c>
      <c r="C4" s="575"/>
      <c r="D4" s="576">
        <v>3.4995705580214</v>
      </c>
      <c r="E4" s="575"/>
      <c r="G4" s="574" t="s">
        <v>415</v>
      </c>
      <c r="H4" s="573">
        <v>8681.3778547819</v>
      </c>
      <c r="I4" s="572"/>
      <c r="J4" s="571">
        <v>5.5102189423871</v>
      </c>
      <c r="K4" s="570"/>
    </row>
    <row r="5" spans="1:11" s="2" customFormat="1" ht="18" customHeight="1">
      <c r="A5" s="562" t="s">
        <v>416</v>
      </c>
      <c r="B5" s="586">
        <v>24499</v>
      </c>
      <c r="C5" s="557">
        <f aca="true" t="shared" si="0" ref="C5:C20">RANK(B5,B$5:B$20)</f>
        <v>2</v>
      </c>
      <c r="D5" s="561">
        <v>4.1</v>
      </c>
      <c r="E5" s="557">
        <f aca="true" t="shared" si="1" ref="E5:E20">RANK(D5,D$5:D$20)</f>
        <v>3</v>
      </c>
      <c r="G5" s="560" t="s">
        <v>416</v>
      </c>
      <c r="H5" s="559">
        <v>10921</v>
      </c>
      <c r="I5" s="557">
        <f aca="true" t="shared" si="2" ref="I5:I20">RANK(H5,H$5:H$20)</f>
        <v>3</v>
      </c>
      <c r="J5" s="558">
        <v>4.6</v>
      </c>
      <c r="K5" s="557">
        <f aca="true" t="shared" si="3" ref="K5:K20">RANK(J5,J$5:J$20)</f>
        <v>13</v>
      </c>
    </row>
    <row r="6" spans="1:11" s="2" customFormat="1" ht="18" customHeight="1">
      <c r="A6" s="569" t="s">
        <v>417</v>
      </c>
      <c r="B6" s="586">
        <v>16416</v>
      </c>
      <c r="C6" s="557">
        <f t="shared" si="0"/>
        <v>13</v>
      </c>
      <c r="D6" s="561">
        <v>2</v>
      </c>
      <c r="E6" s="557">
        <f t="shared" si="1"/>
        <v>15</v>
      </c>
      <c r="G6" s="568" t="s">
        <v>417</v>
      </c>
      <c r="H6" s="559">
        <v>8819</v>
      </c>
      <c r="I6" s="557">
        <f t="shared" si="2"/>
        <v>9</v>
      </c>
      <c r="J6" s="558">
        <v>5.6</v>
      </c>
      <c r="K6" s="557">
        <f t="shared" si="3"/>
        <v>8</v>
      </c>
    </row>
    <row r="7" spans="1:11" s="2" customFormat="1" ht="18" customHeight="1">
      <c r="A7" s="562" t="s">
        <v>418</v>
      </c>
      <c r="B7" s="586">
        <v>16110</v>
      </c>
      <c r="C7" s="557">
        <f t="shared" si="0"/>
        <v>16</v>
      </c>
      <c r="D7" s="561">
        <v>2</v>
      </c>
      <c r="E7" s="557">
        <f t="shared" si="1"/>
        <v>15</v>
      </c>
      <c r="G7" s="560" t="s">
        <v>418</v>
      </c>
      <c r="H7" s="559">
        <v>8000</v>
      </c>
      <c r="I7" s="557">
        <f t="shared" si="2"/>
        <v>13</v>
      </c>
      <c r="J7" s="558">
        <v>6.1</v>
      </c>
      <c r="K7" s="557">
        <f t="shared" si="3"/>
        <v>3</v>
      </c>
    </row>
    <row r="8" spans="1:11" s="2" customFormat="1" ht="18" customHeight="1">
      <c r="A8" s="562" t="s">
        <v>419</v>
      </c>
      <c r="B8" s="586">
        <v>16406</v>
      </c>
      <c r="C8" s="557">
        <f t="shared" si="0"/>
        <v>14</v>
      </c>
      <c r="D8" s="561">
        <v>2.2</v>
      </c>
      <c r="E8" s="557">
        <f t="shared" si="1"/>
        <v>13</v>
      </c>
      <c r="G8" s="560" t="s">
        <v>419</v>
      </c>
      <c r="H8" s="559">
        <v>7925</v>
      </c>
      <c r="I8" s="557">
        <f t="shared" si="2"/>
        <v>14</v>
      </c>
      <c r="J8" s="558">
        <v>6.2</v>
      </c>
      <c r="K8" s="557">
        <f t="shared" si="3"/>
        <v>2</v>
      </c>
    </row>
    <row r="9" spans="1:11" s="2" customFormat="1" ht="18" customHeight="1">
      <c r="A9" s="569" t="s">
        <v>420</v>
      </c>
      <c r="B9" s="586">
        <v>17744</v>
      </c>
      <c r="C9" s="557">
        <f t="shared" si="0"/>
        <v>7</v>
      </c>
      <c r="D9" s="561">
        <v>4</v>
      </c>
      <c r="E9" s="557">
        <f t="shared" si="1"/>
        <v>4</v>
      </c>
      <c r="G9" s="568" t="s">
        <v>420</v>
      </c>
      <c r="H9" s="559">
        <v>9290</v>
      </c>
      <c r="I9" s="557">
        <f t="shared" si="2"/>
        <v>6</v>
      </c>
      <c r="J9" s="558">
        <v>4.4</v>
      </c>
      <c r="K9" s="557">
        <f t="shared" si="3"/>
        <v>16</v>
      </c>
    </row>
    <row r="10" spans="1:11" s="2" customFormat="1" ht="18" customHeight="1">
      <c r="A10" s="562" t="s">
        <v>421</v>
      </c>
      <c r="B10" s="586">
        <v>16669</v>
      </c>
      <c r="C10" s="557">
        <f t="shared" si="0"/>
        <v>12</v>
      </c>
      <c r="D10" s="561">
        <v>3.5</v>
      </c>
      <c r="E10" s="557">
        <f t="shared" si="1"/>
        <v>11</v>
      </c>
      <c r="G10" s="560" t="s">
        <v>421</v>
      </c>
      <c r="H10" s="559">
        <v>7560</v>
      </c>
      <c r="I10" s="557">
        <f t="shared" si="2"/>
        <v>16</v>
      </c>
      <c r="J10" s="558">
        <v>6</v>
      </c>
      <c r="K10" s="557">
        <f t="shared" si="3"/>
        <v>4</v>
      </c>
    </row>
    <row r="11" spans="1:11" s="1" customFormat="1" ht="18" customHeight="1">
      <c r="A11" s="567" t="s">
        <v>422</v>
      </c>
      <c r="B11" s="587">
        <v>18762</v>
      </c>
      <c r="C11" s="557">
        <f t="shared" si="0"/>
        <v>6</v>
      </c>
      <c r="D11" s="566">
        <v>3.5</v>
      </c>
      <c r="E11" s="557">
        <f t="shared" si="1"/>
        <v>11</v>
      </c>
      <c r="G11" s="565" t="s">
        <v>422</v>
      </c>
      <c r="H11" s="564">
        <v>8060</v>
      </c>
      <c r="I11" s="557">
        <f t="shared" si="2"/>
        <v>12</v>
      </c>
      <c r="J11" s="563">
        <v>5.5</v>
      </c>
      <c r="K11" s="557">
        <f t="shared" si="3"/>
        <v>9</v>
      </c>
    </row>
    <row r="12" spans="1:11" s="2" customFormat="1" ht="18" customHeight="1">
      <c r="A12" s="562" t="s">
        <v>423</v>
      </c>
      <c r="B12" s="586">
        <v>17534</v>
      </c>
      <c r="C12" s="557">
        <f t="shared" si="0"/>
        <v>9</v>
      </c>
      <c r="D12" s="561">
        <v>4.3</v>
      </c>
      <c r="E12" s="557">
        <f t="shared" si="1"/>
        <v>1</v>
      </c>
      <c r="G12" s="560" t="s">
        <v>423</v>
      </c>
      <c r="H12" s="559">
        <v>8774</v>
      </c>
      <c r="I12" s="557">
        <f t="shared" si="2"/>
        <v>10</v>
      </c>
      <c r="J12" s="558">
        <v>5.8</v>
      </c>
      <c r="K12" s="557">
        <f t="shared" si="3"/>
        <v>6</v>
      </c>
    </row>
    <row r="13" spans="1:11" s="2" customFormat="1" ht="18" customHeight="1">
      <c r="A13" s="562" t="s">
        <v>424</v>
      </c>
      <c r="B13" s="586">
        <v>16114</v>
      </c>
      <c r="C13" s="557">
        <f t="shared" si="0"/>
        <v>15</v>
      </c>
      <c r="D13" s="561">
        <v>3.8</v>
      </c>
      <c r="E13" s="557">
        <f t="shared" si="1"/>
        <v>7</v>
      </c>
      <c r="G13" s="560" t="s">
        <v>424</v>
      </c>
      <c r="H13" s="559">
        <v>7749</v>
      </c>
      <c r="I13" s="557">
        <f t="shared" si="2"/>
        <v>15</v>
      </c>
      <c r="J13" s="558">
        <v>6.3</v>
      </c>
      <c r="K13" s="557">
        <f t="shared" si="3"/>
        <v>1</v>
      </c>
    </row>
    <row r="14" spans="1:11" s="2" customFormat="1" ht="18" customHeight="1">
      <c r="A14" s="562" t="s">
        <v>425</v>
      </c>
      <c r="B14" s="586">
        <v>24795</v>
      </c>
      <c r="C14" s="557">
        <f t="shared" si="0"/>
        <v>1</v>
      </c>
      <c r="D14" s="561">
        <v>2.2</v>
      </c>
      <c r="E14" s="557">
        <f t="shared" si="1"/>
        <v>13</v>
      </c>
      <c r="G14" s="560" t="s">
        <v>425</v>
      </c>
      <c r="H14" s="559">
        <v>12046</v>
      </c>
      <c r="I14" s="557">
        <f t="shared" si="2"/>
        <v>1</v>
      </c>
      <c r="J14" s="558">
        <v>5.7</v>
      </c>
      <c r="K14" s="557">
        <f t="shared" si="3"/>
        <v>7</v>
      </c>
    </row>
    <row r="15" spans="1:11" s="2" customFormat="1" ht="18" customHeight="1">
      <c r="A15" s="562" t="s">
        <v>426</v>
      </c>
      <c r="B15" s="586">
        <v>22255</v>
      </c>
      <c r="C15" s="557">
        <f t="shared" si="0"/>
        <v>3</v>
      </c>
      <c r="D15" s="561">
        <v>4.2</v>
      </c>
      <c r="E15" s="557">
        <f t="shared" si="1"/>
        <v>2</v>
      </c>
      <c r="G15" s="560" t="s">
        <v>426</v>
      </c>
      <c r="H15" s="559">
        <v>11054</v>
      </c>
      <c r="I15" s="557">
        <f t="shared" si="2"/>
        <v>2</v>
      </c>
      <c r="J15" s="558">
        <v>4.5</v>
      </c>
      <c r="K15" s="557">
        <f t="shared" si="3"/>
        <v>15</v>
      </c>
    </row>
    <row r="16" spans="1:11" s="2" customFormat="1" ht="18" customHeight="1">
      <c r="A16" s="562" t="s">
        <v>427</v>
      </c>
      <c r="B16" s="586">
        <v>20718</v>
      </c>
      <c r="C16" s="557">
        <f t="shared" si="0"/>
        <v>4</v>
      </c>
      <c r="D16" s="561">
        <v>4</v>
      </c>
      <c r="E16" s="557">
        <f t="shared" si="1"/>
        <v>4</v>
      </c>
      <c r="G16" s="560" t="s">
        <v>427</v>
      </c>
      <c r="H16" s="559">
        <v>9595</v>
      </c>
      <c r="I16" s="557">
        <f t="shared" si="2"/>
        <v>5</v>
      </c>
      <c r="J16" s="558">
        <v>4.6</v>
      </c>
      <c r="K16" s="557">
        <f t="shared" si="3"/>
        <v>13</v>
      </c>
    </row>
    <row r="17" spans="1:11" s="2" customFormat="1" ht="18" customHeight="1">
      <c r="A17" s="562" t="s">
        <v>428</v>
      </c>
      <c r="B17" s="586">
        <v>20261</v>
      </c>
      <c r="C17" s="557">
        <f t="shared" si="0"/>
        <v>5</v>
      </c>
      <c r="D17" s="561">
        <v>3.6</v>
      </c>
      <c r="E17" s="557">
        <f t="shared" si="1"/>
        <v>10</v>
      </c>
      <c r="G17" s="560" t="s">
        <v>428</v>
      </c>
      <c r="H17" s="559">
        <v>8913</v>
      </c>
      <c r="I17" s="557">
        <f t="shared" si="2"/>
        <v>8</v>
      </c>
      <c r="J17" s="558">
        <v>5.2</v>
      </c>
      <c r="K17" s="557">
        <f t="shared" si="3"/>
        <v>12</v>
      </c>
    </row>
    <row r="18" spans="1:11" s="2" customFormat="1" ht="18" customHeight="1">
      <c r="A18" s="562" t="s">
        <v>435</v>
      </c>
      <c r="B18" s="586">
        <v>16959</v>
      </c>
      <c r="C18" s="557">
        <f t="shared" si="0"/>
        <v>11</v>
      </c>
      <c r="D18" s="561">
        <v>3.9</v>
      </c>
      <c r="E18" s="557">
        <f t="shared" si="1"/>
        <v>6</v>
      </c>
      <c r="G18" s="560" t="s">
        <v>435</v>
      </c>
      <c r="H18" s="559">
        <v>9268</v>
      </c>
      <c r="I18" s="557">
        <f t="shared" si="2"/>
        <v>7</v>
      </c>
      <c r="J18" s="558">
        <v>5.5</v>
      </c>
      <c r="K18" s="557">
        <f t="shared" si="3"/>
        <v>9</v>
      </c>
    </row>
    <row r="19" spans="1:11" s="2" customFormat="1" ht="18" customHeight="1">
      <c r="A19" s="562" t="s">
        <v>430</v>
      </c>
      <c r="B19" s="586">
        <v>17378</v>
      </c>
      <c r="C19" s="557">
        <f t="shared" si="0"/>
        <v>10</v>
      </c>
      <c r="D19" s="561">
        <v>3.8</v>
      </c>
      <c r="E19" s="557">
        <f t="shared" si="1"/>
        <v>7</v>
      </c>
      <c r="G19" s="560" t="s">
        <v>430</v>
      </c>
      <c r="H19" s="559">
        <v>8477</v>
      </c>
      <c r="I19" s="557">
        <f t="shared" si="2"/>
        <v>11</v>
      </c>
      <c r="J19" s="558">
        <v>5.9</v>
      </c>
      <c r="K19" s="557">
        <f t="shared" si="3"/>
        <v>5</v>
      </c>
    </row>
    <row r="20" spans="1:11" s="2" customFormat="1" ht="18" customHeight="1">
      <c r="A20" s="562" t="s">
        <v>431</v>
      </c>
      <c r="B20" s="586">
        <v>17711</v>
      </c>
      <c r="C20" s="557">
        <f t="shared" si="0"/>
        <v>8</v>
      </c>
      <c r="D20" s="561">
        <v>3.7</v>
      </c>
      <c r="E20" s="557">
        <f t="shared" si="1"/>
        <v>9</v>
      </c>
      <c r="G20" s="560" t="s">
        <v>431</v>
      </c>
      <c r="H20" s="559">
        <v>9756</v>
      </c>
      <c r="I20" s="557">
        <f t="shared" si="2"/>
        <v>4</v>
      </c>
      <c r="J20" s="558">
        <v>5.5</v>
      </c>
      <c r="K20" s="557">
        <f t="shared" si="3"/>
        <v>9</v>
      </c>
    </row>
    <row r="21" spans="1:11" s="2" customFormat="1" ht="30" customHeight="1">
      <c r="A21" s="556"/>
      <c r="B21" s="554"/>
      <c r="C21" s="552"/>
      <c r="D21" s="553"/>
      <c r="E21" s="552"/>
      <c r="G21" s="555"/>
      <c r="H21" s="554"/>
      <c r="I21" s="552"/>
      <c r="J21" s="553"/>
      <c r="K21" s="552"/>
    </row>
    <row r="22" spans="1:11" ht="14.25">
      <c r="A22" s="633" t="s">
        <v>436</v>
      </c>
      <c r="B22" s="633"/>
      <c r="C22" s="633"/>
      <c r="D22" s="633"/>
      <c r="E22" s="633"/>
      <c r="F22" s="1"/>
      <c r="G22" s="633" t="s">
        <v>436</v>
      </c>
      <c r="H22" s="633"/>
      <c r="I22" s="633"/>
      <c r="J22" s="633"/>
      <c r="K22" s="633"/>
    </row>
    <row r="24" ht="14.25">
      <c r="J24" s="48"/>
    </row>
    <row r="25" spans="5:9" ht="14.25">
      <c r="E25" s="636"/>
      <c r="F25" s="636"/>
      <c r="G25" s="636"/>
      <c r="H25" s="636"/>
      <c r="I25" s="636"/>
    </row>
  </sheetData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4"/>
  <sheetViews>
    <sheetView workbookViewId="0" topLeftCell="A1">
      <selection activeCell="E5" sqref="E5"/>
    </sheetView>
  </sheetViews>
  <sheetFormatPr defaultColWidth="9.00390625" defaultRowHeight="14.25"/>
  <cols>
    <col min="1" max="1" width="14.625" style="3" customWidth="1"/>
    <col min="2" max="2" width="8.625" style="2" customWidth="1"/>
    <col min="3" max="3" width="7.625" style="2" customWidth="1"/>
    <col min="4" max="4" width="8.625" style="2" customWidth="1"/>
    <col min="5" max="5" width="7.625" style="2" customWidth="1"/>
    <col min="6" max="6" width="5.625" style="25" customWidth="1"/>
    <col min="7" max="7" width="14.625" style="2" customWidth="1"/>
    <col min="8" max="8" width="8.625" style="2" customWidth="1"/>
    <col min="9" max="9" width="7.625" style="48" customWidth="1"/>
    <col min="10" max="10" width="8.625" style="2" customWidth="1"/>
    <col min="11" max="11" width="7.625" style="48" customWidth="1"/>
    <col min="12" max="12" width="9.00390625" style="25" bestFit="1" customWidth="1"/>
    <col min="13" max="16384" width="9.00390625" style="2" bestFit="1" customWidth="1"/>
  </cols>
  <sheetData>
    <row r="1" spans="1:12" s="1" customFormat="1" ht="30" customHeight="1">
      <c r="A1" s="617" t="s">
        <v>437</v>
      </c>
      <c r="B1" s="617"/>
      <c r="C1" s="617"/>
      <c r="D1" s="617"/>
      <c r="E1" s="617"/>
      <c r="F1" s="38"/>
      <c r="G1" s="637" t="s">
        <v>438</v>
      </c>
      <c r="H1" s="637"/>
      <c r="I1" s="637"/>
      <c r="J1" s="637"/>
      <c r="K1" s="637"/>
      <c r="L1" s="28"/>
    </row>
    <row r="2" spans="1:12" s="3" customFormat="1" ht="15" customHeight="1">
      <c r="A2" s="5"/>
      <c r="B2" s="5"/>
      <c r="C2" s="5"/>
      <c r="D2" s="638" t="s">
        <v>439</v>
      </c>
      <c r="E2" s="638"/>
      <c r="F2" s="20"/>
      <c r="G2" s="20"/>
      <c r="H2" s="5"/>
      <c r="I2" s="162"/>
      <c r="J2" s="638" t="s">
        <v>439</v>
      </c>
      <c r="K2" s="638"/>
      <c r="L2" s="46"/>
    </row>
    <row r="3" spans="1:11" ht="39.75" customHeight="1">
      <c r="A3" s="163" t="s">
        <v>354</v>
      </c>
      <c r="B3" s="164" t="s">
        <v>440</v>
      </c>
      <c r="C3" s="164" t="s">
        <v>413</v>
      </c>
      <c r="D3" s="164" t="s">
        <v>441</v>
      </c>
      <c r="E3" s="165" t="s">
        <v>413</v>
      </c>
      <c r="F3" s="32"/>
      <c r="G3" s="163" t="s">
        <v>354</v>
      </c>
      <c r="H3" s="164" t="s">
        <v>412</v>
      </c>
      <c r="I3" s="164" t="s">
        <v>413</v>
      </c>
      <c r="J3" s="164" t="s">
        <v>442</v>
      </c>
      <c r="K3" s="166" t="s">
        <v>413</v>
      </c>
    </row>
    <row r="4" spans="1:11" ht="18" customHeight="1">
      <c r="A4" s="167" t="s">
        <v>415</v>
      </c>
      <c r="B4" s="168">
        <v>100</v>
      </c>
      <c r="C4" s="169"/>
      <c r="D4" s="596">
        <v>2.2</v>
      </c>
      <c r="E4" s="169"/>
      <c r="F4" s="154"/>
      <c r="G4" s="167" t="s">
        <v>415</v>
      </c>
      <c r="H4" s="168">
        <v>97.18</v>
      </c>
      <c r="I4" s="169"/>
      <c r="J4" s="170">
        <v>-0.52</v>
      </c>
      <c r="K4" s="169"/>
    </row>
    <row r="5" spans="1:11" ht="18" customHeight="1">
      <c r="A5" s="8" t="s">
        <v>416</v>
      </c>
      <c r="B5" s="172">
        <v>18.33</v>
      </c>
      <c r="C5" s="239">
        <f aca="true" t="shared" si="0" ref="C5:C20">RANK(B5,B$5:B$20)</f>
        <v>1</v>
      </c>
      <c r="D5" s="594">
        <v>1.6</v>
      </c>
      <c r="E5" s="239">
        <f aca="true" t="shared" si="1" ref="E5:E20">RANK(D5,D$5:D$20)</f>
        <v>10</v>
      </c>
      <c r="F5" s="155"/>
      <c r="G5" s="8" t="s">
        <v>416</v>
      </c>
      <c r="H5" s="172">
        <v>98.33</v>
      </c>
      <c r="I5" s="239">
        <f aca="true" t="shared" si="2" ref="I5:I20">RANK(H5,H$5:H$20)</f>
        <v>3</v>
      </c>
      <c r="J5" s="173">
        <v>0.05</v>
      </c>
      <c r="K5" s="239">
        <f aca="true" t="shared" si="3" ref="K5:K20">RANK(J5,J$5:J$20)</f>
        <v>5</v>
      </c>
    </row>
    <row r="6" spans="1:14" ht="18" customHeight="1">
      <c r="A6" s="9" t="s">
        <v>417</v>
      </c>
      <c r="B6" s="172">
        <v>4.99</v>
      </c>
      <c r="C6" s="239">
        <f t="shared" si="0"/>
        <v>8</v>
      </c>
      <c r="D6" s="594">
        <v>-0.1</v>
      </c>
      <c r="E6" s="239">
        <f t="shared" si="1"/>
        <v>14</v>
      </c>
      <c r="F6" s="156"/>
      <c r="G6" s="9" t="s">
        <v>417</v>
      </c>
      <c r="H6" s="172">
        <v>92.45</v>
      </c>
      <c r="I6" s="239">
        <f t="shared" si="2"/>
        <v>16</v>
      </c>
      <c r="J6" s="173">
        <v>-3.49</v>
      </c>
      <c r="K6" s="239">
        <f t="shared" si="3"/>
        <v>16</v>
      </c>
      <c r="N6" s="157"/>
    </row>
    <row r="7" spans="1:14" ht="18" customHeight="1">
      <c r="A7" s="8" t="s">
        <v>418</v>
      </c>
      <c r="B7" s="172">
        <v>2.9</v>
      </c>
      <c r="C7" s="239">
        <f t="shared" si="0"/>
        <v>14</v>
      </c>
      <c r="D7" s="594">
        <v>3.2</v>
      </c>
      <c r="E7" s="239">
        <f t="shared" si="1"/>
        <v>6</v>
      </c>
      <c r="F7" s="155"/>
      <c r="G7" s="8" t="s">
        <v>418</v>
      </c>
      <c r="H7" s="172">
        <v>95.14</v>
      </c>
      <c r="I7" s="239">
        <f t="shared" si="2"/>
        <v>12</v>
      </c>
      <c r="J7" s="173">
        <v>0.21</v>
      </c>
      <c r="K7" s="239">
        <f t="shared" si="3"/>
        <v>4</v>
      </c>
      <c r="N7" s="157"/>
    </row>
    <row r="8" spans="1:11" ht="18" customHeight="1">
      <c r="A8" s="8" t="s">
        <v>419</v>
      </c>
      <c r="B8" s="172">
        <v>4.1</v>
      </c>
      <c r="C8" s="239">
        <f t="shared" si="0"/>
        <v>11</v>
      </c>
      <c r="D8" s="594">
        <v>3.5</v>
      </c>
      <c r="E8" s="239">
        <f t="shared" si="1"/>
        <v>4</v>
      </c>
      <c r="F8" s="155"/>
      <c r="G8" s="8" t="s">
        <v>419</v>
      </c>
      <c r="H8" s="172">
        <v>98.61</v>
      </c>
      <c r="I8" s="239">
        <f t="shared" si="2"/>
        <v>2</v>
      </c>
      <c r="J8" s="173">
        <v>-1.8</v>
      </c>
      <c r="K8" s="239">
        <f t="shared" si="3"/>
        <v>11</v>
      </c>
    </row>
    <row r="9" spans="1:11" ht="18" customHeight="1">
      <c r="A9" s="9" t="s">
        <v>420</v>
      </c>
      <c r="B9" s="172">
        <v>7.05</v>
      </c>
      <c r="C9" s="239">
        <f t="shared" si="0"/>
        <v>6</v>
      </c>
      <c r="D9" s="594">
        <v>1.1</v>
      </c>
      <c r="E9" s="239">
        <f t="shared" si="1"/>
        <v>11</v>
      </c>
      <c r="F9" s="158"/>
      <c r="G9" s="9" t="s">
        <v>420</v>
      </c>
      <c r="H9" s="172">
        <v>101.79</v>
      </c>
      <c r="I9" s="239">
        <f t="shared" si="2"/>
        <v>1</v>
      </c>
      <c r="J9" s="173">
        <v>3.81</v>
      </c>
      <c r="K9" s="239">
        <f t="shared" si="3"/>
        <v>1</v>
      </c>
    </row>
    <row r="10" spans="1:11" ht="18" customHeight="1">
      <c r="A10" s="8" t="s">
        <v>421</v>
      </c>
      <c r="B10" s="172">
        <v>7.07</v>
      </c>
      <c r="C10" s="239">
        <f t="shared" si="0"/>
        <v>5</v>
      </c>
      <c r="D10" s="594">
        <v>0.8</v>
      </c>
      <c r="E10" s="239">
        <f t="shared" si="1"/>
        <v>12</v>
      </c>
      <c r="F10" s="155"/>
      <c r="G10" s="8" t="s">
        <v>421</v>
      </c>
      <c r="H10" s="172">
        <v>95.12</v>
      </c>
      <c r="I10" s="239">
        <f t="shared" si="2"/>
        <v>13</v>
      </c>
      <c r="J10" s="173">
        <v>-1.53</v>
      </c>
      <c r="K10" s="239">
        <f t="shared" si="3"/>
        <v>10</v>
      </c>
    </row>
    <row r="11" spans="1:12" s="1" customFormat="1" ht="18" customHeight="1">
      <c r="A11" s="10" t="s">
        <v>422</v>
      </c>
      <c r="B11" s="174">
        <v>4.82</v>
      </c>
      <c r="C11" s="239">
        <f t="shared" si="0"/>
        <v>9</v>
      </c>
      <c r="D11" s="595">
        <v>0.8</v>
      </c>
      <c r="E11" s="239">
        <f t="shared" si="1"/>
        <v>12</v>
      </c>
      <c r="F11" s="156"/>
      <c r="G11" s="10" t="s">
        <v>422</v>
      </c>
      <c r="H11" s="174">
        <v>97.69</v>
      </c>
      <c r="I11" s="239">
        <f t="shared" si="2"/>
        <v>6</v>
      </c>
      <c r="J11" s="175">
        <v>-0.72</v>
      </c>
      <c r="K11" s="239">
        <f t="shared" si="3"/>
        <v>7</v>
      </c>
      <c r="L11" s="28"/>
    </row>
    <row r="12" spans="1:11" ht="18" customHeight="1">
      <c r="A12" s="8" t="s">
        <v>423</v>
      </c>
      <c r="B12" s="172">
        <v>8.65</v>
      </c>
      <c r="C12" s="239">
        <f t="shared" si="0"/>
        <v>3</v>
      </c>
      <c r="D12" s="594">
        <v>6.5</v>
      </c>
      <c r="E12" s="239">
        <f t="shared" si="1"/>
        <v>1</v>
      </c>
      <c r="F12" s="155"/>
      <c r="G12" s="8" t="s">
        <v>423</v>
      </c>
      <c r="H12" s="172">
        <v>98.08</v>
      </c>
      <c r="I12" s="239">
        <f t="shared" si="2"/>
        <v>5</v>
      </c>
      <c r="J12" s="173">
        <v>0.79</v>
      </c>
      <c r="K12" s="239">
        <f t="shared" si="3"/>
        <v>2</v>
      </c>
    </row>
    <row r="13" spans="1:11" ht="18" customHeight="1">
      <c r="A13" s="8" t="s">
        <v>424</v>
      </c>
      <c r="B13" s="172">
        <v>3.33</v>
      </c>
      <c r="C13" s="239">
        <f t="shared" si="0"/>
        <v>13</v>
      </c>
      <c r="D13" s="594">
        <v>3.1</v>
      </c>
      <c r="E13" s="239">
        <f t="shared" si="1"/>
        <v>7</v>
      </c>
      <c r="F13" s="155"/>
      <c r="G13" s="8" t="s">
        <v>424</v>
      </c>
      <c r="H13" s="172">
        <v>96.74</v>
      </c>
      <c r="I13" s="239">
        <f t="shared" si="2"/>
        <v>9</v>
      </c>
      <c r="J13" s="173">
        <v>-0.35</v>
      </c>
      <c r="K13" s="239">
        <f t="shared" si="3"/>
        <v>6</v>
      </c>
    </row>
    <row r="14" spans="1:11" ht="18" customHeight="1">
      <c r="A14" s="8" t="s">
        <v>425</v>
      </c>
      <c r="B14" s="172">
        <v>7.55</v>
      </c>
      <c r="C14" s="239">
        <f t="shared" si="0"/>
        <v>4</v>
      </c>
      <c r="D14" s="594">
        <v>4.4</v>
      </c>
      <c r="E14" s="239">
        <f t="shared" si="1"/>
        <v>3</v>
      </c>
      <c r="F14" s="159"/>
      <c r="G14" s="8" t="s">
        <v>425</v>
      </c>
      <c r="H14" s="172">
        <v>95.4</v>
      </c>
      <c r="I14" s="239">
        <f t="shared" si="2"/>
        <v>11</v>
      </c>
      <c r="J14" s="173">
        <v>-2.45</v>
      </c>
      <c r="K14" s="239">
        <f t="shared" si="3"/>
        <v>12</v>
      </c>
    </row>
    <row r="15" spans="1:11" ht="18" customHeight="1">
      <c r="A15" s="8" t="s">
        <v>426</v>
      </c>
      <c r="B15" s="172">
        <v>12.7</v>
      </c>
      <c r="C15" s="239">
        <f t="shared" si="0"/>
        <v>2</v>
      </c>
      <c r="D15" s="594">
        <v>2.2</v>
      </c>
      <c r="E15" s="239">
        <f t="shared" si="1"/>
        <v>9</v>
      </c>
      <c r="F15" s="155"/>
      <c r="G15" s="8" t="s">
        <v>426</v>
      </c>
      <c r="H15" s="172">
        <v>98.32</v>
      </c>
      <c r="I15" s="239">
        <f t="shared" si="2"/>
        <v>4</v>
      </c>
      <c r="J15" s="173">
        <v>0.76</v>
      </c>
      <c r="K15" s="239">
        <f t="shared" si="3"/>
        <v>3</v>
      </c>
    </row>
    <row r="16" spans="1:11" ht="18" customHeight="1">
      <c r="A16" s="8" t="s">
        <v>427</v>
      </c>
      <c r="B16" s="172">
        <v>4.81</v>
      </c>
      <c r="C16" s="239">
        <f t="shared" si="0"/>
        <v>10</v>
      </c>
      <c r="D16" s="594">
        <v>3.5</v>
      </c>
      <c r="E16" s="239">
        <f t="shared" si="1"/>
        <v>4</v>
      </c>
      <c r="F16" s="155"/>
      <c r="G16" s="8" t="s">
        <v>427</v>
      </c>
      <c r="H16" s="172">
        <v>94.34</v>
      </c>
      <c r="I16" s="239">
        <f t="shared" si="2"/>
        <v>14</v>
      </c>
      <c r="J16" s="173">
        <v>-2.48</v>
      </c>
      <c r="K16" s="239">
        <f t="shared" si="3"/>
        <v>14</v>
      </c>
    </row>
    <row r="17" spans="1:11" ht="18" customHeight="1">
      <c r="A17" s="8" t="s">
        <v>428</v>
      </c>
      <c r="B17" s="172">
        <v>3.75</v>
      </c>
      <c r="C17" s="239">
        <f t="shared" si="0"/>
        <v>12</v>
      </c>
      <c r="D17" s="594">
        <v>2.8</v>
      </c>
      <c r="E17" s="239">
        <f t="shared" si="1"/>
        <v>8</v>
      </c>
      <c r="F17" s="155"/>
      <c r="G17" s="8" t="s">
        <v>428</v>
      </c>
      <c r="H17" s="172">
        <v>96.02</v>
      </c>
      <c r="I17" s="239">
        <f t="shared" si="2"/>
        <v>10</v>
      </c>
      <c r="J17" s="173">
        <v>-2.46</v>
      </c>
      <c r="K17" s="239">
        <f t="shared" si="3"/>
        <v>13</v>
      </c>
    </row>
    <row r="18" spans="1:11" ht="18" customHeight="1">
      <c r="A18" s="8" t="s">
        <v>435</v>
      </c>
      <c r="B18" s="172">
        <v>2.26</v>
      </c>
      <c r="C18" s="239">
        <f t="shared" si="0"/>
        <v>15</v>
      </c>
      <c r="D18" s="594">
        <v>5.9</v>
      </c>
      <c r="E18" s="239">
        <f t="shared" si="1"/>
        <v>2</v>
      </c>
      <c r="F18" s="155"/>
      <c r="G18" s="8" t="s">
        <v>435</v>
      </c>
      <c r="H18" s="172">
        <v>96.78</v>
      </c>
      <c r="I18" s="239">
        <f t="shared" si="2"/>
        <v>8</v>
      </c>
      <c r="J18" s="173">
        <v>-0.74</v>
      </c>
      <c r="K18" s="239">
        <f t="shared" si="3"/>
        <v>8</v>
      </c>
    </row>
    <row r="19" spans="1:11" ht="18" customHeight="1">
      <c r="A19" s="8" t="s">
        <v>430</v>
      </c>
      <c r="B19" s="172">
        <v>6.56</v>
      </c>
      <c r="C19" s="239">
        <f t="shared" si="0"/>
        <v>7</v>
      </c>
      <c r="D19" s="594">
        <v>-1</v>
      </c>
      <c r="E19" s="239">
        <f t="shared" si="1"/>
        <v>15</v>
      </c>
      <c r="F19" s="155"/>
      <c r="G19" s="8" t="s">
        <v>430</v>
      </c>
      <c r="H19" s="172">
        <v>96.96</v>
      </c>
      <c r="I19" s="239">
        <f t="shared" si="2"/>
        <v>7</v>
      </c>
      <c r="J19" s="173">
        <v>-1.29</v>
      </c>
      <c r="K19" s="239">
        <f t="shared" si="3"/>
        <v>9</v>
      </c>
    </row>
    <row r="20" spans="1:11" ht="18" customHeight="1">
      <c r="A20" s="176" t="s">
        <v>431</v>
      </c>
      <c r="B20" s="178">
        <v>1.14</v>
      </c>
      <c r="C20" s="239">
        <f t="shared" si="0"/>
        <v>16</v>
      </c>
      <c r="D20" s="593">
        <v>-1.5</v>
      </c>
      <c r="E20" s="239">
        <f t="shared" si="1"/>
        <v>16</v>
      </c>
      <c r="F20" s="155"/>
      <c r="G20" s="176" t="s">
        <v>431</v>
      </c>
      <c r="H20" s="178">
        <v>93.02</v>
      </c>
      <c r="I20" s="239">
        <f t="shared" si="2"/>
        <v>15</v>
      </c>
      <c r="J20" s="179">
        <v>-3.44</v>
      </c>
      <c r="K20" s="239">
        <f t="shared" si="3"/>
        <v>15</v>
      </c>
    </row>
    <row r="21" spans="1:11" ht="30" customHeight="1">
      <c r="A21" s="44"/>
      <c r="B21" s="160"/>
      <c r="C21" s="161"/>
      <c r="D21" s="155"/>
      <c r="E21" s="161"/>
      <c r="F21" s="155"/>
      <c r="G21" s="46"/>
      <c r="H21" s="155"/>
      <c r="I21" s="161"/>
      <c r="J21" s="155"/>
      <c r="K21" s="86"/>
    </row>
    <row r="22" spans="1:11" ht="14.25">
      <c r="A22" s="639"/>
      <c r="B22" s="639"/>
      <c r="C22" s="639"/>
      <c r="D22" s="639"/>
      <c r="E22" s="639"/>
      <c r="K22" s="86"/>
    </row>
    <row r="24" spans="5:11" ht="14.25">
      <c r="E24" s="2">
        <v>43</v>
      </c>
      <c r="K24" s="48">
        <v>44</v>
      </c>
    </row>
  </sheetData>
  <mergeCells count="5">
    <mergeCell ref="A22:E22"/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3"/>
  <sheetViews>
    <sheetView workbookViewId="0" topLeftCell="A1">
      <selection activeCell="C5" sqref="C5"/>
    </sheetView>
  </sheetViews>
  <sheetFormatPr defaultColWidth="9.00390625" defaultRowHeight="14.25"/>
  <cols>
    <col min="1" max="1" width="14.50390625" style="27" customWidth="1"/>
    <col min="2" max="6" width="9.00390625" style="27" bestFit="1" customWidth="1"/>
    <col min="7" max="7" width="15.75390625" style="27" customWidth="1"/>
    <col min="8" max="16384" width="9.00390625" style="27" bestFit="1" customWidth="1"/>
  </cols>
  <sheetData>
    <row r="1" spans="1:11" s="1" customFormat="1" ht="30" customHeight="1">
      <c r="A1" s="610" t="s">
        <v>443</v>
      </c>
      <c r="B1" s="610"/>
      <c r="C1" s="610"/>
      <c r="D1" s="610"/>
      <c r="E1" s="610"/>
      <c r="F1" s="31"/>
      <c r="G1" s="610" t="s">
        <v>444</v>
      </c>
      <c r="H1" s="610"/>
      <c r="I1" s="610"/>
      <c r="J1" s="610"/>
      <c r="K1" s="610"/>
    </row>
    <row r="2" spans="1:11" s="2" customFormat="1" ht="15" customHeight="1">
      <c r="A2" s="5"/>
      <c r="B2" s="6"/>
      <c r="C2" s="7"/>
      <c r="D2" s="638" t="s">
        <v>439</v>
      </c>
      <c r="E2" s="638"/>
      <c r="F2" s="20"/>
      <c r="G2" s="20"/>
      <c r="H2" s="27"/>
      <c r="I2" s="27"/>
      <c r="J2" s="638" t="s">
        <v>348</v>
      </c>
      <c r="K2" s="638"/>
    </row>
    <row r="3" spans="1:11" s="2" customFormat="1" ht="39.75" customHeight="1">
      <c r="A3" s="163" t="s">
        <v>354</v>
      </c>
      <c r="B3" s="164" t="s">
        <v>445</v>
      </c>
      <c r="C3" s="164" t="s">
        <v>413</v>
      </c>
      <c r="D3" s="164" t="s">
        <v>446</v>
      </c>
      <c r="E3" s="165" t="s">
        <v>413</v>
      </c>
      <c r="F3" s="32"/>
      <c r="G3" s="163" t="s">
        <v>354</v>
      </c>
      <c r="H3" s="180" t="s">
        <v>412</v>
      </c>
      <c r="I3" s="180" t="s">
        <v>413</v>
      </c>
      <c r="J3" s="180" t="s">
        <v>414</v>
      </c>
      <c r="K3" s="181" t="s">
        <v>413</v>
      </c>
    </row>
    <row r="4" spans="1:11" s="2" customFormat="1" ht="18" customHeight="1">
      <c r="A4" s="182" t="s">
        <v>415</v>
      </c>
      <c r="B4" s="183">
        <v>9.32</v>
      </c>
      <c r="C4" s="184"/>
      <c r="D4" s="185">
        <v>9.08</v>
      </c>
      <c r="E4" s="186"/>
      <c r="F4" s="33"/>
      <c r="G4" s="187" t="s">
        <v>415</v>
      </c>
      <c r="H4" s="188">
        <v>2938.19945</v>
      </c>
      <c r="I4" s="189"/>
      <c r="J4" s="190">
        <v>-1</v>
      </c>
      <c r="K4" s="189"/>
    </row>
    <row r="5" spans="1:11" s="2" customFormat="1" ht="18" customHeight="1">
      <c r="A5" s="93" t="s">
        <v>416</v>
      </c>
      <c r="B5" s="191">
        <v>7.54</v>
      </c>
      <c r="C5" s="239">
        <f aca="true" t="shared" si="0" ref="C5:C20">RANK(B5,B$5:B$20)</f>
        <v>10</v>
      </c>
      <c r="D5" s="192">
        <v>5.36</v>
      </c>
      <c r="E5" s="239">
        <f aca="true" t="shared" si="1" ref="E5:E20">RANK(D5,D$5:D$20)</f>
        <v>12</v>
      </c>
      <c r="F5" s="33"/>
      <c r="G5" s="193" t="s">
        <v>416</v>
      </c>
      <c r="H5" s="194">
        <v>1033.72531</v>
      </c>
      <c r="I5" s="239">
        <f aca="true" t="shared" si="2" ref="I5:I20">RANK(H5,H$5:H$20)</f>
        <v>1</v>
      </c>
      <c r="J5" s="195">
        <v>1.3</v>
      </c>
      <c r="K5" s="239">
        <f aca="true" t="shared" si="3" ref="K5:K20">RANK(J5,J$5:J$20)</f>
        <v>4</v>
      </c>
    </row>
    <row r="6" spans="1:11" s="2" customFormat="1" ht="18" customHeight="1">
      <c r="A6" s="60" t="s">
        <v>417</v>
      </c>
      <c r="B6" s="191">
        <v>11.23</v>
      </c>
      <c r="C6" s="239">
        <f t="shared" si="0"/>
        <v>8</v>
      </c>
      <c r="D6" s="192">
        <v>3.5</v>
      </c>
      <c r="E6" s="239">
        <f t="shared" si="1"/>
        <v>13</v>
      </c>
      <c r="F6" s="33"/>
      <c r="G6" s="87" t="s">
        <v>417</v>
      </c>
      <c r="H6" s="194">
        <v>65.33494</v>
      </c>
      <c r="I6" s="239">
        <f t="shared" si="2"/>
        <v>13</v>
      </c>
      <c r="J6" s="195">
        <v>-0.1</v>
      </c>
      <c r="K6" s="239">
        <f t="shared" si="3"/>
        <v>6</v>
      </c>
    </row>
    <row r="7" spans="1:11" s="2" customFormat="1" ht="18" customHeight="1">
      <c r="A7" s="93" t="s">
        <v>418</v>
      </c>
      <c r="B7" s="191">
        <v>13.6</v>
      </c>
      <c r="C7" s="239">
        <f t="shared" si="0"/>
        <v>6</v>
      </c>
      <c r="D7" s="192">
        <v>12.48</v>
      </c>
      <c r="E7" s="239">
        <f t="shared" si="1"/>
        <v>7</v>
      </c>
      <c r="F7" s="33"/>
      <c r="G7" s="193" t="s">
        <v>418</v>
      </c>
      <c r="H7" s="194">
        <v>104.85591</v>
      </c>
      <c r="I7" s="239">
        <f t="shared" si="2"/>
        <v>9</v>
      </c>
      <c r="J7" s="195">
        <v>-6.3</v>
      </c>
      <c r="K7" s="239">
        <f t="shared" si="3"/>
        <v>13</v>
      </c>
    </row>
    <row r="8" spans="1:11" s="2" customFormat="1" ht="18" customHeight="1">
      <c r="A8" s="93" t="s">
        <v>419</v>
      </c>
      <c r="B8" s="191">
        <v>14.2</v>
      </c>
      <c r="C8" s="239">
        <f t="shared" si="0"/>
        <v>5</v>
      </c>
      <c r="D8" s="192">
        <v>17.72</v>
      </c>
      <c r="E8" s="239">
        <f t="shared" si="1"/>
        <v>6</v>
      </c>
      <c r="F8" s="33"/>
      <c r="G8" s="193" t="s">
        <v>419</v>
      </c>
      <c r="H8" s="194">
        <v>132.15352</v>
      </c>
      <c r="I8" s="239">
        <f t="shared" si="2"/>
        <v>7</v>
      </c>
      <c r="J8" s="195">
        <v>4.7</v>
      </c>
      <c r="K8" s="239">
        <f t="shared" si="3"/>
        <v>1</v>
      </c>
    </row>
    <row r="9" spans="1:11" s="2" customFormat="1" ht="18" customHeight="1">
      <c r="A9" s="60" t="s">
        <v>420</v>
      </c>
      <c r="B9" s="191">
        <v>12.75</v>
      </c>
      <c r="C9" s="239">
        <f t="shared" si="0"/>
        <v>7</v>
      </c>
      <c r="D9" s="192">
        <v>5.54</v>
      </c>
      <c r="E9" s="239">
        <f t="shared" si="1"/>
        <v>11</v>
      </c>
      <c r="F9" s="33"/>
      <c r="G9" s="87" t="s">
        <v>420</v>
      </c>
      <c r="H9" s="194">
        <v>149.85054</v>
      </c>
      <c r="I9" s="239">
        <f t="shared" si="2"/>
        <v>6</v>
      </c>
      <c r="J9" s="195">
        <v>-12.8</v>
      </c>
      <c r="K9" s="239">
        <f t="shared" si="3"/>
        <v>16</v>
      </c>
    </row>
    <row r="10" spans="1:11" s="2" customFormat="1" ht="18" customHeight="1">
      <c r="A10" s="93" t="s">
        <v>421</v>
      </c>
      <c r="B10" s="191">
        <v>5.49</v>
      </c>
      <c r="C10" s="239">
        <f t="shared" si="0"/>
        <v>11</v>
      </c>
      <c r="D10" s="192">
        <v>2.53</v>
      </c>
      <c r="E10" s="239">
        <f t="shared" si="1"/>
        <v>14</v>
      </c>
      <c r="F10" s="33"/>
      <c r="G10" s="193" t="s">
        <v>421</v>
      </c>
      <c r="H10" s="194">
        <v>312.82517</v>
      </c>
      <c r="I10" s="239">
        <f t="shared" si="2"/>
        <v>2</v>
      </c>
      <c r="J10" s="195">
        <v>-1.8</v>
      </c>
      <c r="K10" s="239">
        <f t="shared" si="3"/>
        <v>8</v>
      </c>
    </row>
    <row r="11" spans="1:11" s="1" customFormat="1" ht="18" customHeight="1">
      <c r="A11" s="196" t="s">
        <v>447</v>
      </c>
      <c r="B11" s="197">
        <v>23.18</v>
      </c>
      <c r="C11" s="239">
        <f t="shared" si="0"/>
        <v>2</v>
      </c>
      <c r="D11" s="198">
        <v>18.8</v>
      </c>
      <c r="E11" s="239">
        <f t="shared" si="1"/>
        <v>5</v>
      </c>
      <c r="F11" s="34"/>
      <c r="G11" s="88" t="s">
        <v>422</v>
      </c>
      <c r="H11" s="199">
        <v>92.80627</v>
      </c>
      <c r="I11" s="239">
        <f t="shared" si="2"/>
        <v>10</v>
      </c>
      <c r="J11" s="200">
        <v>-5.3</v>
      </c>
      <c r="K11" s="239">
        <f t="shared" si="3"/>
        <v>12</v>
      </c>
    </row>
    <row r="12" spans="1:11" s="2" customFormat="1" ht="18" customHeight="1">
      <c r="A12" s="93" t="s">
        <v>423</v>
      </c>
      <c r="B12" s="191">
        <v>22.01</v>
      </c>
      <c r="C12" s="239">
        <f t="shared" si="0"/>
        <v>3</v>
      </c>
      <c r="D12" s="192">
        <v>19.47</v>
      </c>
      <c r="E12" s="239">
        <f t="shared" si="1"/>
        <v>4</v>
      </c>
      <c r="F12" s="33"/>
      <c r="G12" s="193" t="s">
        <v>423</v>
      </c>
      <c r="H12" s="194">
        <v>164.61833</v>
      </c>
      <c r="I12" s="239">
        <f t="shared" si="2"/>
        <v>4</v>
      </c>
      <c r="J12" s="195">
        <v>3.5</v>
      </c>
      <c r="K12" s="239">
        <f t="shared" si="3"/>
        <v>2</v>
      </c>
    </row>
    <row r="13" spans="1:11" s="2" customFormat="1" ht="18" customHeight="1">
      <c r="A13" s="93" t="s">
        <v>424</v>
      </c>
      <c r="B13" s="191">
        <v>1.64</v>
      </c>
      <c r="C13" s="239">
        <f t="shared" si="0"/>
        <v>14</v>
      </c>
      <c r="D13" s="192">
        <v>29.07</v>
      </c>
      <c r="E13" s="239">
        <f t="shared" si="1"/>
        <v>1</v>
      </c>
      <c r="F13" s="33"/>
      <c r="G13" s="193" t="s">
        <v>424</v>
      </c>
      <c r="H13" s="194">
        <v>124.12558</v>
      </c>
      <c r="I13" s="239">
        <f t="shared" si="2"/>
        <v>8</v>
      </c>
      <c r="J13" s="195">
        <v>-4</v>
      </c>
      <c r="K13" s="239">
        <f t="shared" si="3"/>
        <v>10</v>
      </c>
    </row>
    <row r="14" spans="1:11" s="2" customFormat="1" ht="18" customHeight="1">
      <c r="A14" s="93" t="s">
        <v>425</v>
      </c>
      <c r="B14" s="191">
        <v>25.02</v>
      </c>
      <c r="C14" s="239">
        <f t="shared" si="0"/>
        <v>1</v>
      </c>
      <c r="D14" s="192">
        <v>23.36</v>
      </c>
      <c r="E14" s="239">
        <f t="shared" si="1"/>
        <v>2</v>
      </c>
      <c r="F14" s="33"/>
      <c r="G14" s="193" t="s">
        <v>425</v>
      </c>
      <c r="H14" s="194">
        <v>74.47153</v>
      </c>
      <c r="I14" s="239">
        <f t="shared" si="2"/>
        <v>12</v>
      </c>
      <c r="J14" s="195">
        <v>0.7</v>
      </c>
      <c r="K14" s="239">
        <f t="shared" si="3"/>
        <v>5</v>
      </c>
    </row>
    <row r="15" spans="1:11" s="2" customFormat="1" ht="18" customHeight="1">
      <c r="A15" s="93" t="s">
        <v>426</v>
      </c>
      <c r="B15" s="191">
        <v>7.96</v>
      </c>
      <c r="C15" s="239">
        <f t="shared" si="0"/>
        <v>9</v>
      </c>
      <c r="D15" s="192">
        <v>5.89</v>
      </c>
      <c r="E15" s="239">
        <f t="shared" si="1"/>
        <v>10</v>
      </c>
      <c r="F15" s="33"/>
      <c r="G15" s="193" t="s">
        <v>426</v>
      </c>
      <c r="H15" s="194">
        <v>285.45361</v>
      </c>
      <c r="I15" s="239">
        <f t="shared" si="2"/>
        <v>3</v>
      </c>
      <c r="J15" s="195">
        <v>1.9</v>
      </c>
      <c r="K15" s="239">
        <f t="shared" si="3"/>
        <v>3</v>
      </c>
    </row>
    <row r="16" spans="1:11" s="2" customFormat="1" ht="18" customHeight="1">
      <c r="A16" s="93" t="s">
        <v>427</v>
      </c>
      <c r="B16" s="191">
        <v>5.16</v>
      </c>
      <c r="C16" s="239">
        <f t="shared" si="0"/>
        <v>12</v>
      </c>
      <c r="D16" s="192">
        <v>8.82</v>
      </c>
      <c r="E16" s="239">
        <f t="shared" si="1"/>
        <v>9</v>
      </c>
      <c r="F16" s="33"/>
      <c r="G16" s="193" t="s">
        <v>427</v>
      </c>
      <c r="H16" s="194">
        <v>81.20706</v>
      </c>
      <c r="I16" s="239">
        <f t="shared" si="2"/>
        <v>11</v>
      </c>
      <c r="J16" s="195">
        <v>-3.02040576043804</v>
      </c>
      <c r="K16" s="239">
        <f t="shared" si="3"/>
        <v>9</v>
      </c>
    </row>
    <row r="17" spans="1:11" s="2" customFormat="1" ht="18" customHeight="1">
      <c r="A17" s="93" t="s">
        <v>428</v>
      </c>
      <c r="B17" s="191">
        <v>-2.62</v>
      </c>
      <c r="C17" s="239">
        <f t="shared" si="0"/>
        <v>16</v>
      </c>
      <c r="D17" s="192">
        <v>2.08</v>
      </c>
      <c r="E17" s="239">
        <f t="shared" si="1"/>
        <v>15</v>
      </c>
      <c r="F17" s="33"/>
      <c r="G17" s="193" t="s">
        <v>428</v>
      </c>
      <c r="H17" s="194">
        <v>52.81215</v>
      </c>
      <c r="I17" s="239">
        <f t="shared" si="2"/>
        <v>16</v>
      </c>
      <c r="J17" s="195">
        <v>-8.6</v>
      </c>
      <c r="K17" s="239">
        <f t="shared" si="3"/>
        <v>15</v>
      </c>
    </row>
    <row r="18" spans="1:11" s="2" customFormat="1" ht="18" customHeight="1">
      <c r="A18" s="93" t="s">
        <v>435</v>
      </c>
      <c r="B18" s="191">
        <v>16.98</v>
      </c>
      <c r="C18" s="239">
        <f t="shared" si="0"/>
        <v>4</v>
      </c>
      <c r="D18" s="192">
        <v>12.09</v>
      </c>
      <c r="E18" s="239">
        <f t="shared" si="1"/>
        <v>8</v>
      </c>
      <c r="F18" s="33"/>
      <c r="G18" s="193" t="s">
        <v>435</v>
      </c>
      <c r="H18" s="194">
        <v>53.46568</v>
      </c>
      <c r="I18" s="239">
        <f t="shared" si="2"/>
        <v>15</v>
      </c>
      <c r="J18" s="195">
        <v>-4.5</v>
      </c>
      <c r="K18" s="239">
        <f t="shared" si="3"/>
        <v>11</v>
      </c>
    </row>
    <row r="19" spans="1:11" s="2" customFormat="1" ht="18" customHeight="1">
      <c r="A19" s="93" t="s">
        <v>430</v>
      </c>
      <c r="B19" s="191">
        <v>2.26</v>
      </c>
      <c r="C19" s="239">
        <f t="shared" si="0"/>
        <v>13</v>
      </c>
      <c r="D19" s="192">
        <v>20.77</v>
      </c>
      <c r="E19" s="239">
        <f t="shared" si="1"/>
        <v>3</v>
      </c>
      <c r="F19" s="33"/>
      <c r="G19" s="193" t="s">
        <v>430</v>
      </c>
      <c r="H19" s="194">
        <v>155.50603</v>
      </c>
      <c r="I19" s="239">
        <f t="shared" si="2"/>
        <v>5</v>
      </c>
      <c r="J19" s="195">
        <v>-1.2</v>
      </c>
      <c r="K19" s="239">
        <f t="shared" si="3"/>
        <v>7</v>
      </c>
    </row>
    <row r="20" spans="1:11" s="2" customFormat="1" ht="18" customHeight="1">
      <c r="A20" s="93" t="s">
        <v>431</v>
      </c>
      <c r="B20" s="191">
        <v>-1.42</v>
      </c>
      <c r="C20" s="239">
        <f t="shared" si="0"/>
        <v>15</v>
      </c>
      <c r="D20" s="192">
        <v>1.85</v>
      </c>
      <c r="E20" s="239">
        <f t="shared" si="1"/>
        <v>16</v>
      </c>
      <c r="F20" s="33"/>
      <c r="G20" s="193" t="s">
        <v>431</v>
      </c>
      <c r="H20" s="194">
        <v>54.98782</v>
      </c>
      <c r="I20" s="239">
        <f t="shared" si="2"/>
        <v>14</v>
      </c>
      <c r="J20" s="195">
        <v>-6.73735147570879</v>
      </c>
      <c r="K20" s="239">
        <f t="shared" si="3"/>
        <v>14</v>
      </c>
    </row>
    <row r="21" spans="1:11" s="2" customFormat="1" ht="30" customHeight="1">
      <c r="A21" s="201"/>
      <c r="B21" s="90"/>
      <c r="C21" s="91"/>
      <c r="D21" s="92"/>
      <c r="E21" s="91"/>
      <c r="F21" s="25"/>
      <c r="G21" s="89"/>
      <c r="H21" s="90"/>
      <c r="I21" s="91"/>
      <c r="J21" s="92"/>
      <c r="K21" s="91"/>
    </row>
    <row r="22" spans="1:11" ht="14.25">
      <c r="A22" s="640"/>
      <c r="B22" s="640"/>
      <c r="C22" s="640"/>
      <c r="D22" s="640"/>
      <c r="E22" s="640"/>
      <c r="G22" s="25"/>
      <c r="H22" s="25"/>
      <c r="I22" s="25"/>
      <c r="J22" s="25"/>
      <c r="K22" s="30"/>
    </row>
    <row r="23" spans="5:11" ht="14.25">
      <c r="E23" s="27">
        <v>45</v>
      </c>
      <c r="K23" s="27">
        <v>46</v>
      </c>
    </row>
  </sheetData>
  <mergeCells count="5">
    <mergeCell ref="A22:E22"/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3"/>
  <sheetViews>
    <sheetView workbookViewId="0" topLeftCell="A1">
      <selection activeCell="K5" sqref="K5"/>
    </sheetView>
  </sheetViews>
  <sheetFormatPr defaultColWidth="9.00390625" defaultRowHeight="19.5" customHeight="1"/>
  <cols>
    <col min="1" max="1" width="7.625" style="2" customWidth="1"/>
    <col min="2" max="2" width="1.875" style="2" customWidth="1"/>
    <col min="3" max="3" width="16.75390625" style="25" customWidth="1"/>
    <col min="4" max="4" width="8.625" style="2" customWidth="1"/>
    <col min="5" max="5" width="7.625" style="2" customWidth="1"/>
    <col min="6" max="6" width="8.625" style="4" customWidth="1"/>
    <col min="7" max="7" width="7.625" style="2" customWidth="1"/>
    <col min="8" max="8" width="9.00390625" style="25" bestFit="1" customWidth="1"/>
    <col min="9" max="9" width="15.50390625" style="2" customWidth="1"/>
    <col min="10" max="16384" width="9.00390625" style="2" bestFit="1" customWidth="1"/>
  </cols>
  <sheetData>
    <row r="1" spans="1:13" s="1" customFormat="1" ht="30" customHeight="1">
      <c r="A1" s="27"/>
      <c r="B1" s="11"/>
      <c r="C1" s="11" t="s">
        <v>448</v>
      </c>
      <c r="D1" s="17"/>
      <c r="E1" s="17"/>
      <c r="F1" s="17"/>
      <c r="G1" s="17"/>
      <c r="H1" s="28"/>
      <c r="I1" s="17" t="s">
        <v>449</v>
      </c>
      <c r="J1" s="12"/>
      <c r="K1" s="12"/>
      <c r="L1" s="12"/>
      <c r="M1" s="12"/>
    </row>
    <row r="2" spans="1:13" ht="15" customHeight="1">
      <c r="A2" s="27"/>
      <c r="B2" s="67"/>
      <c r="C2" s="20"/>
      <c r="F2" s="638" t="s">
        <v>348</v>
      </c>
      <c r="G2" s="638"/>
      <c r="I2" s="20"/>
      <c r="L2" s="638" t="s">
        <v>450</v>
      </c>
      <c r="M2" s="638"/>
    </row>
    <row r="3" spans="1:13" ht="39.75" customHeight="1">
      <c r="A3" s="27"/>
      <c r="B3" s="20"/>
      <c r="C3" s="163" t="s">
        <v>354</v>
      </c>
      <c r="D3" s="164" t="s">
        <v>412</v>
      </c>
      <c r="E3" s="164" t="s">
        <v>413</v>
      </c>
      <c r="F3" s="164" t="s">
        <v>414</v>
      </c>
      <c r="G3" s="165" t="s">
        <v>413</v>
      </c>
      <c r="I3" s="163" t="s">
        <v>354</v>
      </c>
      <c r="J3" s="180" t="s">
        <v>451</v>
      </c>
      <c r="K3" s="180" t="s">
        <v>413</v>
      </c>
      <c r="L3" s="180" t="s">
        <v>452</v>
      </c>
      <c r="M3" s="181" t="s">
        <v>413</v>
      </c>
    </row>
    <row r="4" spans="1:13" ht="18" customHeight="1">
      <c r="A4" s="27"/>
      <c r="B4" s="68"/>
      <c r="C4" s="167" t="s">
        <v>415</v>
      </c>
      <c r="D4" s="202">
        <v>3544.323</v>
      </c>
      <c r="E4" s="203"/>
      <c r="F4" s="204">
        <v>-5.8</v>
      </c>
      <c r="G4" s="205"/>
      <c r="I4" s="187" t="s">
        <v>415</v>
      </c>
      <c r="J4" s="206">
        <v>1.1</v>
      </c>
      <c r="K4" s="207"/>
      <c r="L4" s="208">
        <v>-11.2</v>
      </c>
      <c r="M4" s="207"/>
    </row>
    <row r="5" spans="1:13" ht="18" customHeight="1">
      <c r="A5" s="27"/>
      <c r="B5" s="68"/>
      <c r="C5" s="8" t="s">
        <v>416</v>
      </c>
      <c r="D5" s="209">
        <v>939.049</v>
      </c>
      <c r="E5" s="239">
        <f aca="true" t="shared" si="0" ref="E5:E20">RANK(D5,D$5:D$20)</f>
        <v>1</v>
      </c>
      <c r="F5" s="210">
        <v>-6.90000000000001</v>
      </c>
      <c r="G5" s="239">
        <f aca="true" t="shared" si="1" ref="G5:G20">RANK(F5,F$5:F$20)</f>
        <v>12</v>
      </c>
      <c r="I5" s="193" t="s">
        <v>416</v>
      </c>
      <c r="J5" s="211">
        <v>0.6</v>
      </c>
      <c r="K5" s="239">
        <f aca="true" t="shared" si="2" ref="K5:K20">RANK(J5,J$5:J$20)</f>
        <v>10</v>
      </c>
      <c r="L5" s="212">
        <v>-13.7</v>
      </c>
      <c r="M5" s="239">
        <f aca="true" t="shared" si="3" ref="M5:M20">RANK(L5,L$5:L$20)</f>
        <v>11</v>
      </c>
    </row>
    <row r="6" spans="1:13" ht="18" customHeight="1">
      <c r="A6" s="27"/>
      <c r="B6" s="69"/>
      <c r="C6" s="9" t="s">
        <v>417</v>
      </c>
      <c r="D6" s="209">
        <v>95.4489</v>
      </c>
      <c r="E6" s="239">
        <f t="shared" si="0"/>
        <v>14</v>
      </c>
      <c r="F6" s="210">
        <v>-5.7</v>
      </c>
      <c r="G6" s="239">
        <f t="shared" si="1"/>
        <v>7</v>
      </c>
      <c r="I6" s="87" t="s">
        <v>417</v>
      </c>
      <c r="J6" s="171">
        <v>2.7</v>
      </c>
      <c r="K6" s="239">
        <f t="shared" si="2"/>
        <v>9</v>
      </c>
      <c r="L6" s="212">
        <v>2.9</v>
      </c>
      <c r="M6" s="239">
        <f t="shared" si="3"/>
        <v>2</v>
      </c>
    </row>
    <row r="7" spans="1:13" ht="18" customHeight="1">
      <c r="A7" s="27"/>
      <c r="B7" s="68"/>
      <c r="C7" s="8" t="s">
        <v>418</v>
      </c>
      <c r="D7" s="209">
        <v>139.4506</v>
      </c>
      <c r="E7" s="239">
        <f t="shared" si="0"/>
        <v>10</v>
      </c>
      <c r="F7" s="210">
        <v>0.299999999999997</v>
      </c>
      <c r="G7" s="239">
        <f t="shared" si="1"/>
        <v>3</v>
      </c>
      <c r="I7" s="193" t="s">
        <v>418</v>
      </c>
      <c r="J7" s="211">
        <v>-10.1</v>
      </c>
      <c r="K7" s="239">
        <f t="shared" si="2"/>
        <v>16</v>
      </c>
      <c r="L7" s="212">
        <v>-37.5</v>
      </c>
      <c r="M7" s="239">
        <f t="shared" si="3"/>
        <v>16</v>
      </c>
    </row>
    <row r="8" spans="1:13" ht="18" customHeight="1">
      <c r="A8" s="27"/>
      <c r="B8" s="68"/>
      <c r="C8" s="8" t="s">
        <v>419</v>
      </c>
      <c r="D8" s="209">
        <v>124.5775</v>
      </c>
      <c r="E8" s="239">
        <f t="shared" si="0"/>
        <v>11</v>
      </c>
      <c r="F8" s="210">
        <v>2.09999999999999</v>
      </c>
      <c r="G8" s="239">
        <f t="shared" si="1"/>
        <v>1</v>
      </c>
      <c r="I8" s="193" t="s">
        <v>419</v>
      </c>
      <c r="J8" s="211">
        <v>5.3</v>
      </c>
      <c r="K8" s="239">
        <f t="shared" si="2"/>
        <v>3</v>
      </c>
      <c r="L8" s="212">
        <v>-24.1</v>
      </c>
      <c r="M8" s="239">
        <f t="shared" si="3"/>
        <v>14</v>
      </c>
    </row>
    <row r="9" spans="1:13" ht="18" customHeight="1">
      <c r="A9" s="27"/>
      <c r="B9" s="69"/>
      <c r="C9" s="9" t="s">
        <v>420</v>
      </c>
      <c r="D9" s="209">
        <v>196.9915</v>
      </c>
      <c r="E9" s="239">
        <f t="shared" si="0"/>
        <v>6</v>
      </c>
      <c r="F9" s="210">
        <v>-5.7</v>
      </c>
      <c r="G9" s="239">
        <f t="shared" si="1"/>
        <v>7</v>
      </c>
      <c r="I9" s="87" t="s">
        <v>420</v>
      </c>
      <c r="J9" s="171">
        <v>-5.6</v>
      </c>
      <c r="K9" s="239">
        <f t="shared" si="2"/>
        <v>14</v>
      </c>
      <c r="L9" s="171">
        <v>1.8</v>
      </c>
      <c r="M9" s="239">
        <f t="shared" si="3"/>
        <v>3</v>
      </c>
    </row>
    <row r="10" spans="1:13" ht="18" customHeight="1">
      <c r="A10" s="27"/>
      <c r="B10" s="68"/>
      <c r="C10" s="8" t="s">
        <v>421</v>
      </c>
      <c r="D10" s="209">
        <v>213.2333</v>
      </c>
      <c r="E10" s="239">
        <f t="shared" si="0"/>
        <v>4</v>
      </c>
      <c r="F10" s="210">
        <v>-6.5</v>
      </c>
      <c r="G10" s="239">
        <f t="shared" si="1"/>
        <v>11</v>
      </c>
      <c r="I10" s="193" t="s">
        <v>421</v>
      </c>
      <c r="J10" s="211">
        <v>4.4</v>
      </c>
      <c r="K10" s="239">
        <f t="shared" si="2"/>
        <v>4</v>
      </c>
      <c r="L10" s="212">
        <v>-24.1</v>
      </c>
      <c r="M10" s="239">
        <f t="shared" si="3"/>
        <v>14</v>
      </c>
    </row>
    <row r="11" spans="1:13" s="1" customFormat="1" ht="18" customHeight="1">
      <c r="A11" s="27"/>
      <c r="B11" s="29"/>
      <c r="C11" s="10" t="s">
        <v>422</v>
      </c>
      <c r="D11" s="213">
        <v>101.0121</v>
      </c>
      <c r="E11" s="239">
        <f t="shared" si="0"/>
        <v>13</v>
      </c>
      <c r="F11" s="214">
        <v>-7.5</v>
      </c>
      <c r="G11" s="239">
        <f t="shared" si="1"/>
        <v>15</v>
      </c>
      <c r="H11" s="28"/>
      <c r="I11" s="88" t="s">
        <v>422</v>
      </c>
      <c r="J11" s="199">
        <v>0.5</v>
      </c>
      <c r="K11" s="239">
        <f t="shared" si="2"/>
        <v>12</v>
      </c>
      <c r="L11" s="200">
        <v>-18.9</v>
      </c>
      <c r="M11" s="239">
        <f t="shared" si="3"/>
        <v>13</v>
      </c>
    </row>
    <row r="12" spans="1:13" ht="18" customHeight="1">
      <c r="A12" s="27"/>
      <c r="B12" s="68"/>
      <c r="C12" s="8" t="s">
        <v>423</v>
      </c>
      <c r="D12" s="209">
        <v>227.916</v>
      </c>
      <c r="E12" s="239">
        <f t="shared" si="0"/>
        <v>3</v>
      </c>
      <c r="F12" s="210">
        <v>1.5</v>
      </c>
      <c r="G12" s="239">
        <f t="shared" si="1"/>
        <v>2</v>
      </c>
      <c r="I12" s="193" t="s">
        <v>423</v>
      </c>
      <c r="J12" s="211">
        <v>7.1</v>
      </c>
      <c r="K12" s="239">
        <f t="shared" si="2"/>
        <v>2</v>
      </c>
      <c r="L12" s="212">
        <v>-0.1</v>
      </c>
      <c r="M12" s="239">
        <f t="shared" si="3"/>
        <v>4</v>
      </c>
    </row>
    <row r="13" spans="1:13" ht="18" customHeight="1">
      <c r="A13" s="27"/>
      <c r="B13" s="68"/>
      <c r="C13" s="8" t="s">
        <v>424</v>
      </c>
      <c r="D13" s="209">
        <v>148.4424</v>
      </c>
      <c r="E13" s="239">
        <f t="shared" si="0"/>
        <v>9</v>
      </c>
      <c r="F13" s="210">
        <v>-5.7</v>
      </c>
      <c r="G13" s="239">
        <f t="shared" si="1"/>
        <v>7</v>
      </c>
      <c r="I13" s="193" t="s">
        <v>424</v>
      </c>
      <c r="J13" s="211">
        <v>8.4</v>
      </c>
      <c r="K13" s="239">
        <f t="shared" si="2"/>
        <v>1</v>
      </c>
      <c r="L13" s="212">
        <v>-9.2</v>
      </c>
      <c r="M13" s="239">
        <f t="shared" si="3"/>
        <v>9</v>
      </c>
    </row>
    <row r="14" spans="1:13" ht="18" customHeight="1">
      <c r="A14" s="27"/>
      <c r="B14" s="68"/>
      <c r="C14" s="8" t="s">
        <v>425</v>
      </c>
      <c r="D14" s="209">
        <v>180.9329</v>
      </c>
      <c r="E14" s="239">
        <f t="shared" si="0"/>
        <v>7</v>
      </c>
      <c r="F14" s="210">
        <v>-6.09999999999999</v>
      </c>
      <c r="G14" s="239">
        <f t="shared" si="1"/>
        <v>10</v>
      </c>
      <c r="I14" s="193" t="s">
        <v>425</v>
      </c>
      <c r="J14" s="211">
        <v>3.8</v>
      </c>
      <c r="K14" s="239">
        <f t="shared" si="2"/>
        <v>6</v>
      </c>
      <c r="L14" s="212">
        <v>-9</v>
      </c>
      <c r="M14" s="239">
        <f t="shared" si="3"/>
        <v>8</v>
      </c>
    </row>
    <row r="15" spans="1:13" ht="18" customHeight="1">
      <c r="A15" s="27"/>
      <c r="B15" s="68"/>
      <c r="C15" s="8" t="s">
        <v>426</v>
      </c>
      <c r="D15" s="209">
        <v>386.4726</v>
      </c>
      <c r="E15" s="239">
        <f t="shared" si="0"/>
        <v>2</v>
      </c>
      <c r="F15" s="210">
        <v>-3.40000000000001</v>
      </c>
      <c r="G15" s="239">
        <f t="shared" si="1"/>
        <v>5</v>
      </c>
      <c r="I15" s="193" t="s">
        <v>426</v>
      </c>
      <c r="J15" s="211">
        <v>0.6</v>
      </c>
      <c r="K15" s="239">
        <f t="shared" si="2"/>
        <v>10</v>
      </c>
      <c r="L15" s="212">
        <v>-8.9</v>
      </c>
      <c r="M15" s="239">
        <f t="shared" si="3"/>
        <v>7</v>
      </c>
    </row>
    <row r="16" spans="1:13" ht="18" customHeight="1">
      <c r="A16" s="27"/>
      <c r="B16" s="68"/>
      <c r="C16" s="8" t="s">
        <v>427</v>
      </c>
      <c r="D16" s="209">
        <v>158.182</v>
      </c>
      <c r="E16" s="239">
        <f t="shared" si="0"/>
        <v>8</v>
      </c>
      <c r="F16" s="210">
        <v>-5.59999999999999</v>
      </c>
      <c r="G16" s="239">
        <f t="shared" si="1"/>
        <v>6</v>
      </c>
      <c r="I16" s="193" t="s">
        <v>427</v>
      </c>
      <c r="J16" s="211">
        <v>-1.2</v>
      </c>
      <c r="K16" s="239">
        <f t="shared" si="2"/>
        <v>13</v>
      </c>
      <c r="L16" s="212">
        <v>-15.4</v>
      </c>
      <c r="M16" s="239">
        <f t="shared" si="3"/>
        <v>12</v>
      </c>
    </row>
    <row r="17" spans="1:13" ht="18" customHeight="1">
      <c r="A17" s="27"/>
      <c r="B17" s="68"/>
      <c r="C17" s="8" t="s">
        <v>428</v>
      </c>
      <c r="D17" s="209">
        <v>111.0591</v>
      </c>
      <c r="E17" s="239">
        <f t="shared" si="0"/>
        <v>12</v>
      </c>
      <c r="F17" s="210">
        <v>-7.59999999999999</v>
      </c>
      <c r="G17" s="239">
        <f t="shared" si="1"/>
        <v>16</v>
      </c>
      <c r="I17" s="193" t="s">
        <v>428</v>
      </c>
      <c r="J17" s="211">
        <v>-7.8</v>
      </c>
      <c r="K17" s="239">
        <f t="shared" si="2"/>
        <v>15</v>
      </c>
      <c r="L17" s="212">
        <v>-13.2</v>
      </c>
      <c r="M17" s="239">
        <f t="shared" si="3"/>
        <v>10</v>
      </c>
    </row>
    <row r="18" spans="1:13" ht="18" customHeight="1">
      <c r="A18" s="27"/>
      <c r="B18" s="68"/>
      <c r="C18" s="8" t="s">
        <v>435</v>
      </c>
      <c r="D18" s="209">
        <v>72.606</v>
      </c>
      <c r="E18" s="239">
        <f t="shared" si="0"/>
        <v>15</v>
      </c>
      <c r="F18" s="210">
        <v>-1.7</v>
      </c>
      <c r="G18" s="239">
        <f t="shared" si="1"/>
        <v>4</v>
      </c>
      <c r="I18" s="193" t="s">
        <v>435</v>
      </c>
      <c r="J18" s="211">
        <v>3.7</v>
      </c>
      <c r="K18" s="239">
        <f t="shared" si="2"/>
        <v>7</v>
      </c>
      <c r="L18" s="212">
        <v>-4.3</v>
      </c>
      <c r="M18" s="239">
        <f t="shared" si="3"/>
        <v>5</v>
      </c>
    </row>
    <row r="19" spans="1:13" ht="18" customHeight="1">
      <c r="A19" s="27"/>
      <c r="B19" s="68"/>
      <c r="C19" s="8" t="s">
        <v>430</v>
      </c>
      <c r="D19" s="209">
        <v>198.1492</v>
      </c>
      <c r="E19" s="239">
        <f t="shared" si="0"/>
        <v>5</v>
      </c>
      <c r="F19" s="210">
        <v>-7</v>
      </c>
      <c r="G19" s="239">
        <f t="shared" si="1"/>
        <v>13</v>
      </c>
      <c r="I19" s="193" t="s">
        <v>430</v>
      </c>
      <c r="J19" s="211">
        <v>3.1</v>
      </c>
      <c r="K19" s="239">
        <f t="shared" si="2"/>
        <v>8</v>
      </c>
      <c r="L19" s="212">
        <v>-6.4</v>
      </c>
      <c r="M19" s="239">
        <f t="shared" si="3"/>
        <v>6</v>
      </c>
    </row>
    <row r="20" spans="1:13" ht="18" customHeight="1">
      <c r="A20" s="27"/>
      <c r="B20" s="68"/>
      <c r="C20" s="8" t="s">
        <v>431</v>
      </c>
      <c r="D20" s="209">
        <v>72.3128</v>
      </c>
      <c r="E20" s="239">
        <f t="shared" si="0"/>
        <v>16</v>
      </c>
      <c r="F20" s="210">
        <v>-7.09999999999999</v>
      </c>
      <c r="G20" s="239">
        <f t="shared" si="1"/>
        <v>14</v>
      </c>
      <c r="I20" s="193" t="s">
        <v>431</v>
      </c>
      <c r="J20" s="211">
        <v>4.3</v>
      </c>
      <c r="K20" s="239">
        <f t="shared" si="2"/>
        <v>5</v>
      </c>
      <c r="L20" s="212">
        <v>4.9</v>
      </c>
      <c r="M20" s="239">
        <f t="shared" si="3"/>
        <v>1</v>
      </c>
    </row>
    <row r="21" spans="1:13" ht="30" customHeight="1">
      <c r="A21" s="27"/>
      <c r="B21" s="25"/>
      <c r="C21" s="89"/>
      <c r="D21" s="90"/>
      <c r="E21" s="91"/>
      <c r="F21" s="92"/>
      <c r="G21" s="91"/>
      <c r="I21" s="89"/>
      <c r="J21" s="90"/>
      <c r="K21" s="91"/>
      <c r="L21" s="92"/>
      <c r="M21" s="91"/>
    </row>
    <row r="22" spans="1:13" ht="14.25" customHeight="1">
      <c r="A22" s="27"/>
      <c r="B22" s="29"/>
      <c r="G22" s="30"/>
      <c r="M22" s="29"/>
    </row>
    <row r="23" spans="7:13" ht="14.25" customHeight="1">
      <c r="G23" s="2">
        <v>47</v>
      </c>
      <c r="M23" s="2">
        <v>48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2">
    <mergeCell ref="F2:G2"/>
    <mergeCell ref="L2:M2"/>
  </mergeCells>
  <printOptions/>
  <pageMargins left="0.75" right="0.75" top="1" bottom="1" header="0.5" footer="0.5"/>
  <pageSetup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workbookViewId="0" topLeftCell="A1">
      <selection activeCell="H18" sqref="H18"/>
    </sheetView>
  </sheetViews>
  <sheetFormatPr defaultColWidth="9.00390625" defaultRowHeight="14.25"/>
  <cols>
    <col min="1" max="1" width="15.375" style="2" customWidth="1"/>
    <col min="2" max="5" width="9.00390625" style="2" bestFit="1" customWidth="1"/>
    <col min="6" max="6" width="4.375" style="2" customWidth="1"/>
    <col min="7" max="7" width="16.00390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6384" width="9.00390625" style="2" bestFit="1" customWidth="1"/>
  </cols>
  <sheetData>
    <row r="1" spans="1:11" s="1" customFormat="1" ht="30" customHeight="1">
      <c r="A1" s="610" t="s">
        <v>453</v>
      </c>
      <c r="B1" s="610"/>
      <c r="C1" s="610"/>
      <c r="D1" s="610"/>
      <c r="E1" s="610"/>
      <c r="G1" s="610"/>
      <c r="H1" s="610"/>
      <c r="I1" s="610"/>
      <c r="J1" s="610"/>
      <c r="K1" s="610"/>
    </row>
    <row r="2" spans="1:11" ht="15" customHeight="1">
      <c r="A2" s="5"/>
      <c r="B2" s="6"/>
      <c r="C2" s="7"/>
      <c r="D2" s="638" t="s">
        <v>450</v>
      </c>
      <c r="E2" s="638"/>
      <c r="G2" s="5"/>
      <c r="H2" s="6"/>
      <c r="I2" s="7"/>
      <c r="J2" s="641"/>
      <c r="K2" s="641"/>
    </row>
    <row r="3" spans="1:11" ht="39.75" customHeight="1">
      <c r="A3" s="163" t="s">
        <v>354</v>
      </c>
      <c r="B3" s="180" t="s">
        <v>454</v>
      </c>
      <c r="C3" s="180" t="s">
        <v>413</v>
      </c>
      <c r="D3" s="180" t="s">
        <v>455</v>
      </c>
      <c r="E3" s="181" t="s">
        <v>413</v>
      </c>
      <c r="G3" s="19"/>
      <c r="H3" s="20"/>
      <c r="I3" s="20"/>
      <c r="J3" s="20"/>
      <c r="K3" s="20"/>
    </row>
    <row r="4" spans="1:11" ht="18" customHeight="1">
      <c r="A4" s="187" t="s">
        <v>415</v>
      </c>
      <c r="B4" s="206">
        <v>-10.9</v>
      </c>
      <c r="C4" s="207"/>
      <c r="D4" s="208">
        <v>1.8</v>
      </c>
      <c r="E4" s="207"/>
      <c r="G4" s="8"/>
      <c r="H4" s="14"/>
      <c r="I4" s="23"/>
      <c r="J4" s="14"/>
      <c r="K4" s="24"/>
    </row>
    <row r="5" spans="1:11" ht="18" customHeight="1">
      <c r="A5" s="193" t="s">
        <v>416</v>
      </c>
      <c r="B5" s="211">
        <v>-14.8</v>
      </c>
      <c r="C5" s="239">
        <f aca="true" t="shared" si="0" ref="C5:C20">RANK(B5,B$5:B$20)</f>
        <v>11</v>
      </c>
      <c r="D5" s="212">
        <v>-1.6</v>
      </c>
      <c r="E5" s="239">
        <f aca="true" t="shared" si="1" ref="E5:E20">RANK(D5,D$5:D$20)</f>
        <v>12</v>
      </c>
      <c r="G5" s="8"/>
      <c r="H5" s="14"/>
      <c r="I5" s="153"/>
      <c r="J5" s="14"/>
      <c r="K5" s="13"/>
    </row>
    <row r="6" spans="1:11" ht="18" customHeight="1">
      <c r="A6" s="87" t="s">
        <v>417</v>
      </c>
      <c r="B6" s="211">
        <v>8.3</v>
      </c>
      <c r="C6" s="239">
        <f t="shared" si="0"/>
        <v>1</v>
      </c>
      <c r="D6" s="212">
        <v>5.4</v>
      </c>
      <c r="E6" s="239">
        <f t="shared" si="1"/>
        <v>6</v>
      </c>
      <c r="G6" s="9"/>
      <c r="H6" s="14"/>
      <c r="I6" s="153"/>
      <c r="J6" s="14"/>
      <c r="K6" s="13"/>
    </row>
    <row r="7" spans="1:11" ht="18" customHeight="1">
      <c r="A7" s="193" t="s">
        <v>418</v>
      </c>
      <c r="B7" s="211">
        <v>-26</v>
      </c>
      <c r="C7" s="239">
        <f t="shared" si="0"/>
        <v>15</v>
      </c>
      <c r="D7" s="212">
        <v>1</v>
      </c>
      <c r="E7" s="239">
        <f t="shared" si="1"/>
        <v>9</v>
      </c>
      <c r="G7" s="8"/>
      <c r="H7" s="14"/>
      <c r="I7" s="13"/>
      <c r="J7" s="14"/>
      <c r="K7" s="13"/>
    </row>
    <row r="8" spans="1:11" ht="18" customHeight="1">
      <c r="A8" s="193" t="s">
        <v>419</v>
      </c>
      <c r="B8" s="211">
        <v>-5.5</v>
      </c>
      <c r="C8" s="239">
        <f t="shared" si="0"/>
        <v>8</v>
      </c>
      <c r="D8" s="212">
        <v>30</v>
      </c>
      <c r="E8" s="239">
        <f t="shared" si="1"/>
        <v>1</v>
      </c>
      <c r="G8" s="8"/>
      <c r="H8" s="14"/>
      <c r="I8" s="13"/>
      <c r="J8" s="14"/>
      <c r="K8" s="13"/>
    </row>
    <row r="9" spans="1:11" ht="18" customHeight="1">
      <c r="A9" s="87" t="s">
        <v>420</v>
      </c>
      <c r="B9" s="211">
        <v>-4.6</v>
      </c>
      <c r="C9" s="239">
        <f t="shared" si="0"/>
        <v>7</v>
      </c>
      <c r="D9" s="212">
        <v>-12.3</v>
      </c>
      <c r="E9" s="239">
        <f t="shared" si="1"/>
        <v>15</v>
      </c>
      <c r="G9" s="9"/>
      <c r="H9" s="14"/>
      <c r="I9" s="13"/>
      <c r="J9" s="14"/>
      <c r="K9" s="13"/>
    </row>
    <row r="10" spans="1:11" ht="18" customHeight="1">
      <c r="A10" s="193" t="s">
        <v>421</v>
      </c>
      <c r="B10" s="211">
        <v>-24.8</v>
      </c>
      <c r="C10" s="239">
        <f t="shared" si="0"/>
        <v>14</v>
      </c>
      <c r="D10" s="212">
        <v>13.1</v>
      </c>
      <c r="E10" s="239">
        <f t="shared" si="1"/>
        <v>3</v>
      </c>
      <c r="G10" s="8"/>
      <c r="H10" s="14"/>
      <c r="I10" s="13"/>
      <c r="J10" s="14"/>
      <c r="K10" s="13"/>
    </row>
    <row r="11" spans="1:11" s="1" customFormat="1" ht="18" customHeight="1">
      <c r="A11" s="88" t="s">
        <v>422</v>
      </c>
      <c r="B11" s="215">
        <v>-35.1</v>
      </c>
      <c r="C11" s="239">
        <f t="shared" si="0"/>
        <v>16</v>
      </c>
      <c r="D11" s="216">
        <v>3.8</v>
      </c>
      <c r="E11" s="239">
        <f t="shared" si="1"/>
        <v>7</v>
      </c>
      <c r="G11" s="10"/>
      <c r="H11" s="16"/>
      <c r="I11" s="15"/>
      <c r="J11" s="16"/>
      <c r="K11" s="15"/>
    </row>
    <row r="12" spans="1:11" ht="18" customHeight="1">
      <c r="A12" s="193" t="s">
        <v>423</v>
      </c>
      <c r="B12" s="211">
        <v>8</v>
      </c>
      <c r="C12" s="239">
        <f t="shared" si="0"/>
        <v>2</v>
      </c>
      <c r="D12" s="212">
        <v>-2.3</v>
      </c>
      <c r="E12" s="239">
        <f t="shared" si="1"/>
        <v>13</v>
      </c>
      <c r="G12" s="8"/>
      <c r="H12" s="14"/>
      <c r="I12" s="13"/>
      <c r="J12" s="14"/>
      <c r="K12" s="13"/>
    </row>
    <row r="13" spans="1:11" ht="18" customHeight="1">
      <c r="A13" s="193" t="s">
        <v>424</v>
      </c>
      <c r="B13" s="211">
        <v>-12.4</v>
      </c>
      <c r="C13" s="239">
        <f t="shared" si="0"/>
        <v>9</v>
      </c>
      <c r="D13" s="212">
        <v>2.2</v>
      </c>
      <c r="E13" s="239">
        <f t="shared" si="1"/>
        <v>8</v>
      </c>
      <c r="G13" s="8"/>
      <c r="H13" s="14"/>
      <c r="I13" s="13"/>
      <c r="J13" s="14"/>
      <c r="K13" s="13"/>
    </row>
    <row r="14" spans="1:11" ht="18" customHeight="1">
      <c r="A14" s="193" t="s">
        <v>425</v>
      </c>
      <c r="B14" s="211">
        <v>-4.3</v>
      </c>
      <c r="C14" s="239">
        <f t="shared" si="0"/>
        <v>6</v>
      </c>
      <c r="D14" s="212">
        <v>-1.3</v>
      </c>
      <c r="E14" s="239">
        <f t="shared" si="1"/>
        <v>11</v>
      </c>
      <c r="G14" s="8"/>
      <c r="H14" s="14"/>
      <c r="I14" s="13"/>
      <c r="J14" s="14"/>
      <c r="K14" s="13"/>
    </row>
    <row r="15" spans="1:11" ht="18" customHeight="1">
      <c r="A15" s="193" t="s">
        <v>426</v>
      </c>
      <c r="B15" s="211">
        <v>-13.3</v>
      </c>
      <c r="C15" s="239">
        <f t="shared" si="0"/>
        <v>10</v>
      </c>
      <c r="D15" s="212">
        <v>-5.8</v>
      </c>
      <c r="E15" s="239">
        <f t="shared" si="1"/>
        <v>14</v>
      </c>
      <c r="G15" s="8"/>
      <c r="H15" s="14"/>
      <c r="I15" s="13"/>
      <c r="J15" s="14"/>
      <c r="K15" s="13"/>
    </row>
    <row r="16" spans="1:11" ht="18" customHeight="1">
      <c r="A16" s="193" t="s">
        <v>427</v>
      </c>
      <c r="B16" s="211">
        <v>-23.6</v>
      </c>
      <c r="C16" s="239">
        <f t="shared" si="0"/>
        <v>13</v>
      </c>
      <c r="D16" s="212">
        <v>10</v>
      </c>
      <c r="E16" s="239">
        <f t="shared" si="1"/>
        <v>4</v>
      </c>
      <c r="G16" s="8"/>
      <c r="H16" s="14"/>
      <c r="I16" s="13"/>
      <c r="J16" s="14"/>
      <c r="K16" s="13"/>
    </row>
    <row r="17" spans="1:11" ht="18" customHeight="1">
      <c r="A17" s="193" t="s">
        <v>428</v>
      </c>
      <c r="B17" s="211">
        <v>-18.6</v>
      </c>
      <c r="C17" s="239">
        <f t="shared" si="0"/>
        <v>12</v>
      </c>
      <c r="D17" s="212">
        <v>-12.6</v>
      </c>
      <c r="E17" s="239">
        <f t="shared" si="1"/>
        <v>16</v>
      </c>
      <c r="G17" s="8"/>
      <c r="H17" s="14"/>
      <c r="I17" s="13"/>
      <c r="J17" s="14"/>
      <c r="K17" s="13"/>
    </row>
    <row r="18" spans="1:11" ht="18" customHeight="1">
      <c r="A18" s="193" t="s">
        <v>435</v>
      </c>
      <c r="B18" s="211">
        <v>-3.6</v>
      </c>
      <c r="C18" s="239">
        <f t="shared" si="0"/>
        <v>5</v>
      </c>
      <c r="D18" s="212">
        <v>-1.2</v>
      </c>
      <c r="E18" s="239">
        <f t="shared" si="1"/>
        <v>10</v>
      </c>
      <c r="G18" s="8"/>
      <c r="H18" s="14"/>
      <c r="I18" s="13"/>
      <c r="J18" s="14"/>
      <c r="K18" s="13"/>
    </row>
    <row r="19" spans="1:11" ht="18" customHeight="1">
      <c r="A19" s="193" t="s">
        <v>430</v>
      </c>
      <c r="B19" s="211">
        <v>0</v>
      </c>
      <c r="C19" s="239">
        <f t="shared" si="0"/>
        <v>4</v>
      </c>
      <c r="D19" s="212">
        <v>15.8</v>
      </c>
      <c r="E19" s="239">
        <f t="shared" si="1"/>
        <v>2</v>
      </c>
      <c r="G19" s="8"/>
      <c r="H19" s="14"/>
      <c r="I19" s="13"/>
      <c r="J19" s="14"/>
      <c r="K19" s="13"/>
    </row>
    <row r="20" spans="1:11" ht="18" customHeight="1">
      <c r="A20" s="193" t="s">
        <v>431</v>
      </c>
      <c r="B20" s="211">
        <v>6.5</v>
      </c>
      <c r="C20" s="239">
        <f t="shared" si="0"/>
        <v>3</v>
      </c>
      <c r="D20" s="212">
        <v>6.3</v>
      </c>
      <c r="E20" s="239">
        <f t="shared" si="1"/>
        <v>5</v>
      </c>
      <c r="G20" s="8"/>
      <c r="H20" s="14"/>
      <c r="I20" s="13"/>
      <c r="J20" s="14"/>
      <c r="K20" s="13"/>
    </row>
    <row r="21" spans="1:11" ht="30" customHeight="1">
      <c r="A21" s="89"/>
      <c r="B21" s="217"/>
      <c r="C21" s="218"/>
      <c r="D21" s="219"/>
      <c r="E21" s="218"/>
      <c r="G21" s="21"/>
      <c r="H21" s="22"/>
      <c r="I21" s="25"/>
      <c r="J21" s="26"/>
      <c r="K21" s="25"/>
    </row>
    <row r="22" spans="5:11" s="1" customFormat="1" ht="30" customHeight="1">
      <c r="E22" s="72">
        <v>49</v>
      </c>
      <c r="G22" s="11"/>
      <c r="H22" s="12"/>
      <c r="I22" s="17"/>
      <c r="J22" s="17"/>
      <c r="K22" s="18"/>
    </row>
  </sheetData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2020-08-28T05:09:42Z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