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90" windowHeight="2040" firstSheet="8" activeTab="10"/>
  </bookViews>
  <sheets>
    <sheet name="附表1部门财政拨款收支总表" sheetId="1" r:id="rId1"/>
    <sheet name="附表2部门一般公共预算支出预算表" sheetId="2" r:id="rId2"/>
    <sheet name="附表3部门一般公共预算基本支出表" sheetId="3" r:id="rId3"/>
    <sheet name="附表4部门政府性基金收支预算表" sheetId="4" r:id="rId4"/>
    <sheet name="附表5部门国有资本经营收支预算表" sheetId="5" r:id="rId5"/>
    <sheet name="附表6部门收支预算总表" sheetId="6" r:id="rId6"/>
    <sheet name="附表7部门收入预算总表" sheetId="7" r:id="rId7"/>
    <sheet name="附表8部门支出预算总表" sheetId="8" r:id="rId8"/>
    <sheet name="附表9部门政府采购支出表" sheetId="9" r:id="rId9"/>
    <sheet name="附表10部门政府购买服务支出表" sheetId="10" r:id="rId10"/>
    <sheet name="附表11市级部门专项资金清单" sheetId="11" r:id="rId11"/>
  </sheets>
  <definedNames>
    <definedName name="_xlnm.Print_Area" localSheetId="0">'附表1部门财政拨款收支总表'!$A$1:$F$38</definedName>
    <definedName name="_xlnm.Print_Area" localSheetId="1">'附表2部门一般公共预算支出预算表'!$A$1:$F$19</definedName>
    <definedName name="_xlnm.Print_Area" localSheetId="2">'附表3部门一般公共预算基本支出表'!$A$1:$F$41</definedName>
    <definedName name="_xlnm.Print_Area" localSheetId="3">'附表4部门政府性基金收支预算表'!$A$1:$F$5</definedName>
    <definedName name="_xlnm.Print_Area" localSheetId="4">'附表5部门国有资本经营收支预算表'!$A$1:$F$5</definedName>
    <definedName name="_xlnm.Print_Area" localSheetId="5">'附表6部门收支预算总表'!$A$1:$D$39</definedName>
    <definedName name="_xlnm.Print_Area" localSheetId="6">'附表7部门收入预算总表'!$A$1:$M$26</definedName>
    <definedName name="_xlnm.Print_Area" localSheetId="7">'附表8部门支出预算总表'!$A$1:$F$19</definedName>
    <definedName name="_xlnm.Print_Area" localSheetId="8">'附表9部门政府采购支出表'!$A$1:$M$9</definedName>
    <definedName name="_xlnm.Print_Titles" localSheetId="1">'附表2部门一般公共预算支出预算表'!$1:$4</definedName>
    <definedName name="_xlnm.Print_Titles" localSheetId="2">'附表3部门一般公共预算基本支出表'!$1:$4</definedName>
    <definedName name="_xlnm.Print_Titles" localSheetId="3">'附表4部门政府性基金收支预算表'!$1:$5</definedName>
    <definedName name="_xlnm.Print_Titles" localSheetId="4">'附表5部门国有资本经营收支预算表'!$1:$5</definedName>
    <definedName name="_xlnm.Print_Titles" localSheetId="6">'附表7部门收入预算总表'!$1:$5</definedName>
    <definedName name="_xlnm.Print_Titles" localSheetId="7">'附表8部门支出预算总表'!$1:$4</definedName>
    <definedName name="_xlnm.Print_Titles" localSheetId="8">'附表9部门政府采购支出表'!$1:$5</definedName>
  </definedNames>
  <calcPr fullCalcOnLoad="1"/>
</workbook>
</file>

<file path=xl/sharedStrings.xml><?xml version="1.0" encoding="utf-8"?>
<sst xmlns="http://schemas.openxmlformats.org/spreadsheetml/2006/main" count="394" uniqueCount="233">
  <si>
    <t xml:space="preserve">  会议费</t>
  </si>
  <si>
    <t xml:space="preserve">  职工基本医疗保险缴费</t>
  </si>
  <si>
    <t xml:space="preserve">  机关事业单位基本养老保险缴费</t>
  </si>
  <si>
    <t>支出总计</t>
  </si>
  <si>
    <t>附表7</t>
  </si>
  <si>
    <t>附表3</t>
  </si>
  <si>
    <t>对个人和家庭的补助</t>
  </si>
  <si>
    <t xml:space="preserve">  30112</t>
  </si>
  <si>
    <t xml:space="preserve">  （七）文化体育与传媒支出</t>
  </si>
  <si>
    <t xml:space="preserve">  30215</t>
  </si>
  <si>
    <t xml:space="preserve">  30211</t>
  </si>
  <si>
    <t xml:space="preserve">  电费</t>
  </si>
  <si>
    <t>2020年部门财政拨款收支预算总表</t>
  </si>
  <si>
    <t xml:space="preserve">  奖励金</t>
  </si>
  <si>
    <t>2020年部门政府采购支出表</t>
  </si>
  <si>
    <t>基本支出</t>
  </si>
  <si>
    <t xml:space="preserve">  （十五）资源勘探电力信息等支出</t>
  </si>
  <si>
    <t xml:space="preserve">收入             </t>
  </si>
  <si>
    <t xml:space="preserve">  函授部办公品政府采购</t>
  </si>
  <si>
    <t xml:space="preserve">    附属单位上缴收入</t>
  </si>
  <si>
    <t xml:space="preserve">  30101</t>
  </si>
  <si>
    <t xml:space="preserve">  （十八）援助其他地区支出</t>
  </si>
  <si>
    <t>收入总计</t>
  </si>
  <si>
    <t>上级补助收入</t>
  </si>
  <si>
    <t xml:space="preserve">  抚恤金</t>
  </si>
  <si>
    <t xml:space="preserve">  30202</t>
  </si>
  <si>
    <t xml:space="preserve">    事业单位医疗</t>
  </si>
  <si>
    <t xml:space="preserve">  30206</t>
  </si>
  <si>
    <t xml:space="preserve">  30302</t>
  </si>
  <si>
    <t xml:space="preserve">    2080502</t>
  </si>
  <si>
    <t>2020年部门收支预算总表</t>
  </si>
  <si>
    <t xml:space="preserve">  20508</t>
  </si>
  <si>
    <t xml:space="preserve">  住房改革支出</t>
  </si>
  <si>
    <t xml:space="preserve">  （十七）金融支出</t>
  </si>
  <si>
    <t>2020年部门收入预算总表</t>
  </si>
  <si>
    <t>本年政府性基金财政拨款支出</t>
  </si>
  <si>
    <t>本年支出合计</t>
  </si>
  <si>
    <t xml:space="preserve">  生活补助</t>
  </si>
  <si>
    <t xml:space="preserve">  （二十八）债务发行费用支出</t>
  </si>
  <si>
    <t>本年收入合计</t>
  </si>
  <si>
    <t xml:space="preserve">  培训费</t>
  </si>
  <si>
    <t xml:space="preserve">  （十九）国土海洋气象等支出</t>
  </si>
  <si>
    <t>合计</t>
  </si>
  <si>
    <t>附属单位上缴收入</t>
  </si>
  <si>
    <t xml:space="preserve">    机关事业单位基本养老保险缴费支出</t>
  </si>
  <si>
    <t>208</t>
  </si>
  <si>
    <t xml:space="preserve">  手续费</t>
  </si>
  <si>
    <t xml:space="preserve">  （五）教育支出</t>
  </si>
  <si>
    <t xml:space="preserve">  30228</t>
  </si>
  <si>
    <t xml:space="preserve">        国库管理非税收入</t>
  </si>
  <si>
    <t xml:space="preserve">  公务员医疗补助缴费</t>
  </si>
  <si>
    <t>纳入专户管理的政府非税收入</t>
  </si>
  <si>
    <t xml:space="preserve">  绩效工资</t>
  </si>
  <si>
    <t xml:space="preserve">  （二十）住房保障支出</t>
  </si>
  <si>
    <t>2020年部门政府性基金预算收支预算表</t>
  </si>
  <si>
    <t>303</t>
  </si>
  <si>
    <t>其他</t>
  </si>
  <si>
    <t>附表8</t>
  </si>
  <si>
    <t>附表4</t>
  </si>
  <si>
    <t xml:space="preserve">  退休费</t>
  </si>
  <si>
    <t>科目名称</t>
  </si>
  <si>
    <t xml:space="preserve">  30111</t>
  </si>
  <si>
    <t>2020年部门一般公共预算支出预算表</t>
  </si>
  <si>
    <t xml:space="preserve">  30216</t>
  </si>
  <si>
    <t xml:space="preserve">  行政事业单位养老支出</t>
  </si>
  <si>
    <t xml:space="preserve">  （九）社会保险基金支出</t>
  </si>
  <si>
    <t>其他资金</t>
  </si>
  <si>
    <t xml:space="preserve">  劳务费</t>
  </si>
  <si>
    <t xml:space="preserve">    2050802</t>
  </si>
  <si>
    <t xml:space="preserve">  30102</t>
  </si>
  <si>
    <t>项目</t>
  </si>
  <si>
    <t xml:space="preserve">  水费</t>
  </si>
  <si>
    <t>221</t>
  </si>
  <si>
    <t xml:space="preserve">  行政事业单位医疗</t>
  </si>
  <si>
    <t xml:space="preserve">  30201</t>
  </si>
  <si>
    <t xml:space="preserve">  30205</t>
  </si>
  <si>
    <t xml:space="preserve">  （三）国防支出</t>
  </si>
  <si>
    <t xml:space="preserve">  30309</t>
  </si>
  <si>
    <t xml:space="preserve">  30305</t>
  </si>
  <si>
    <t xml:space="preserve">  （十二）城乡社区支出</t>
  </si>
  <si>
    <t>一、本年支出</t>
  </si>
  <si>
    <t xml:space="preserve">  30301</t>
  </si>
  <si>
    <t xml:space="preserve">    2101103</t>
  </si>
  <si>
    <t xml:space="preserve">  （二十五）转移性支出</t>
  </si>
  <si>
    <t xml:space="preserve">  （八）社会保障和就业支出</t>
  </si>
  <si>
    <t xml:space="preserve">    2080505</t>
  </si>
  <si>
    <t xml:space="preserve">  其他工资福利支出</t>
  </si>
  <si>
    <t xml:space="preserve">  医疗费补助</t>
  </si>
  <si>
    <t xml:space="preserve">  （十）医疗卫生与计划生育支出</t>
  </si>
  <si>
    <t>二、本年收入</t>
  </si>
  <si>
    <t>210</t>
  </si>
  <si>
    <t xml:space="preserve">  办公费</t>
  </si>
  <si>
    <t xml:space="preserve">  21011</t>
  </si>
  <si>
    <t>支出项目/政府采购项目名称</t>
  </si>
  <si>
    <t xml:space="preserve">  其他商品和服务支出</t>
  </si>
  <si>
    <t xml:space="preserve">  （一）一般公共服务支出</t>
  </si>
  <si>
    <t>预算数</t>
  </si>
  <si>
    <t xml:space="preserve">  津贴补贴</t>
  </si>
  <si>
    <t xml:space="preserve">  22102</t>
  </si>
  <si>
    <t xml:space="preserve">  （二十二）国有资本经营预算支出</t>
  </si>
  <si>
    <t xml:space="preserve">    事业单位离退休</t>
  </si>
  <si>
    <t>单位：万元</t>
  </si>
  <si>
    <t xml:space="preserve">        经常收入预算拨款</t>
  </si>
  <si>
    <t>部门：市委党校</t>
  </si>
  <si>
    <t xml:space="preserve">  福利费</t>
  </si>
  <si>
    <t xml:space="preserve">    经营收入</t>
  </si>
  <si>
    <t>小计</t>
  </si>
  <si>
    <t>302</t>
  </si>
  <si>
    <t>工资福利支出</t>
  </si>
  <si>
    <t xml:space="preserve">    事业收入</t>
  </si>
  <si>
    <t>附表1</t>
  </si>
  <si>
    <t>附表9</t>
  </si>
  <si>
    <t>附表5</t>
  </si>
  <si>
    <t xml:space="preserve">  30110</t>
  </si>
  <si>
    <t xml:space="preserve">  （四）公共安全支出</t>
  </si>
  <si>
    <t xml:space="preserve">  30213</t>
  </si>
  <si>
    <t xml:space="preserve">  30299</t>
  </si>
  <si>
    <t xml:space="preserve">  30217</t>
  </si>
  <si>
    <t>上年结余</t>
  </si>
  <si>
    <t xml:space="preserve">  其他社会保障缴费</t>
  </si>
  <si>
    <t>项目支出</t>
  </si>
  <si>
    <t>支出</t>
  </si>
  <si>
    <t>二、政府性基金预算拨款收入</t>
  </si>
  <si>
    <t>政府性基金预算</t>
  </si>
  <si>
    <t>其他收入</t>
  </si>
  <si>
    <t>一般公共预算</t>
  </si>
  <si>
    <t xml:space="preserve">  工会经费</t>
  </si>
  <si>
    <t xml:space="preserve">  30107</t>
  </si>
  <si>
    <t xml:space="preserve">  30103</t>
  </si>
  <si>
    <t xml:space="preserve">  （二十三）预备费</t>
  </si>
  <si>
    <t xml:space="preserve">  30204</t>
  </si>
  <si>
    <t xml:space="preserve">  （十六）商业服务业等支出</t>
  </si>
  <si>
    <t xml:space="preserve">    2101102</t>
  </si>
  <si>
    <t xml:space="preserve">  （二十四）其他支出</t>
  </si>
  <si>
    <t xml:space="preserve">  30304</t>
  </si>
  <si>
    <t>商品和服务支出</t>
  </si>
  <si>
    <t xml:space="preserve">  （二）外交支出</t>
  </si>
  <si>
    <t xml:space="preserve">    （二）政府性基金预算拨款</t>
  </si>
  <si>
    <t>社会保障和就业支出</t>
  </si>
  <si>
    <t xml:space="preserve">    （一）一般公共预算拨款</t>
  </si>
  <si>
    <t xml:space="preserve">  公务接待费</t>
  </si>
  <si>
    <t xml:space="preserve">  30239</t>
  </si>
  <si>
    <t>2020年部门国有资本经营收支预算表</t>
  </si>
  <si>
    <t xml:space="preserve">  离休费</t>
  </si>
  <si>
    <t xml:space="preserve">  进修及培训</t>
  </si>
  <si>
    <t>结转下年</t>
  </si>
  <si>
    <t xml:space="preserve">    2210201</t>
  </si>
  <si>
    <t>2020年部门支出预算总表</t>
  </si>
  <si>
    <t>教育支出</t>
  </si>
  <si>
    <t>本年政府性基金财政拨款收入</t>
  </si>
  <si>
    <t xml:space="preserve">  30226</t>
  </si>
  <si>
    <t xml:space="preserve">  （十四）交通运输支出</t>
  </si>
  <si>
    <t xml:space="preserve">    公务员医疗补助</t>
  </si>
  <si>
    <t xml:space="preserve">  （二十六）债务还本支出</t>
  </si>
  <si>
    <t>301</t>
  </si>
  <si>
    <t xml:space="preserve">  住房公积金</t>
  </si>
  <si>
    <t>附表2</t>
  </si>
  <si>
    <t>二、结转下年</t>
  </si>
  <si>
    <t>附表6</t>
  </si>
  <si>
    <t xml:space="preserve">  30113</t>
  </si>
  <si>
    <t xml:space="preserve">  20805</t>
  </si>
  <si>
    <t xml:space="preserve">  30199</t>
  </si>
  <si>
    <t>国有资本经营支出预算</t>
  </si>
  <si>
    <t>一般公共预算财政拨款</t>
  </si>
  <si>
    <t>国有资本经营收入预算</t>
  </si>
  <si>
    <t xml:space="preserve">  （六）科学技术支出</t>
  </si>
  <si>
    <t xml:space="preserve">    政府性基金预算拨款</t>
  </si>
  <si>
    <t>三、纳入转户管理非税收入</t>
  </si>
  <si>
    <t>住房保障支出</t>
  </si>
  <si>
    <t xml:space="preserve">  基本工资</t>
  </si>
  <si>
    <t>政府性基金预算拨款收入</t>
  </si>
  <si>
    <t xml:space="preserve">    其他</t>
  </si>
  <si>
    <t xml:space="preserve">    上级补助收入</t>
  </si>
  <si>
    <t>一、一般公共预算拨款收入</t>
  </si>
  <si>
    <t xml:space="preserve">  30108</t>
  </si>
  <si>
    <t>卫生健康支出</t>
  </si>
  <si>
    <t xml:space="preserve">  30207</t>
  </si>
  <si>
    <t xml:space="preserve">  （十三）农林水支出</t>
  </si>
  <si>
    <t xml:space="preserve">  30203</t>
  </si>
  <si>
    <t>四、其他收入</t>
  </si>
  <si>
    <t xml:space="preserve">  （二十一）粮油物资储备支出</t>
  </si>
  <si>
    <t xml:space="preserve">  30307</t>
  </si>
  <si>
    <t xml:space="preserve">  邮电费</t>
  </si>
  <si>
    <t xml:space="preserve">  （十一）节能环保支出</t>
  </si>
  <si>
    <t>一般公共预算拨款收入</t>
  </si>
  <si>
    <t>经营收入</t>
  </si>
  <si>
    <t xml:space="preserve">    干部教育</t>
  </si>
  <si>
    <t>事业收入</t>
  </si>
  <si>
    <t xml:space="preserve">  （二十七）债务付息支出</t>
  </si>
  <si>
    <t xml:space="preserve">  印刷费</t>
  </si>
  <si>
    <t xml:space="preserve">  维修(护)费</t>
  </si>
  <si>
    <t>2020年部门一般公共预算基本支出预算表</t>
  </si>
  <si>
    <t xml:space="preserve">  差旅费</t>
  </si>
  <si>
    <t>205</t>
  </si>
  <si>
    <t xml:space="preserve">  其他交通费用</t>
  </si>
  <si>
    <t xml:space="preserve">  咨询费</t>
  </si>
  <si>
    <t>一、上年结转</t>
  </si>
  <si>
    <t xml:space="preserve">  30229</t>
  </si>
  <si>
    <t>经常性业务项目</t>
  </si>
  <si>
    <t>科目编码</t>
  </si>
  <si>
    <t>政府性基金预算财政拨款</t>
  </si>
  <si>
    <t xml:space="preserve">  奖金</t>
  </si>
  <si>
    <t xml:space="preserve">    住房公积金</t>
  </si>
  <si>
    <t>财政专户管理非税收入</t>
  </si>
  <si>
    <t>支出项目</t>
  </si>
  <si>
    <t>购买方式</t>
  </si>
  <si>
    <t>购买服务起止时间</t>
  </si>
  <si>
    <t>序号</t>
  </si>
  <si>
    <t>主管部门</t>
  </si>
  <si>
    <t>项目名称</t>
  </si>
  <si>
    <t>预算金额（万元）</t>
  </si>
  <si>
    <t>项目资金安排或分配依据和标准</t>
  </si>
  <si>
    <t>项目管理办法或流程</t>
  </si>
  <si>
    <t xml:space="preserve">市委党校物业管理费
</t>
  </si>
  <si>
    <t xml:space="preserve">政府集中采购
</t>
  </si>
  <si>
    <t>2020年1月-12月</t>
  </si>
  <si>
    <t>附表10</t>
  </si>
  <si>
    <t>附表11</t>
  </si>
  <si>
    <t>中共淮南市委党校</t>
  </si>
  <si>
    <t>收支两条线，足额上缴非税，然后申请拨付上缴省委党校费用及支出</t>
  </si>
  <si>
    <t>《中国共产党党校工作条例》、《中共安徽省委关于贯彻落实&lt;中国共产党党校工作条例&gt;的若干意见》、2009年第71次市委常委会会议纪要</t>
  </si>
  <si>
    <t>《中国共产党党校工作条例》、《中共安徽省委关于贯彻落实&lt;中国共产党党校工作条例&gt;的若干意见》</t>
  </si>
  <si>
    <t>财务管理制度、固定资产管理办法</t>
  </si>
  <si>
    <t>教学管理、教师管理、科研管理、财务管理、信息网络管理等制度</t>
  </si>
  <si>
    <t>市委党校水电气专项费用</t>
  </si>
  <si>
    <t>党校七项工作经费（教学业务、科研、教师进修调研、业务指导、设施维修、图书资料、信息化建设经费）</t>
  </si>
  <si>
    <t>函授部项目资金</t>
  </si>
  <si>
    <t>中共淮南市委党校没有政府性基金预算拨款收入，也没有使用政府性基金预算安排的支出，故本表无数据。</t>
  </si>
  <si>
    <t>中共淮南市委党校没有国有资本经营收入预算，也没有国有资本经营支出预算，故本表无数据。</t>
  </si>
  <si>
    <t>一般公共预算</t>
  </si>
  <si>
    <t>2020年部门政府购买服务支出表</t>
  </si>
  <si>
    <t>2020年市级部门专项资金清单</t>
  </si>
  <si>
    <t>皖价费﹝2014﹞12号（关于加强研究生教育学费标准管理等有关问题的通知）、关于批复2020年市本级部门预算的通知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</si>
</sst>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"/>
    <numFmt numFmtId="181" formatCode="#,##0.0000"/>
    <numFmt numFmtId="182" formatCode=";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_);[Red]\(0.00\)"/>
    <numFmt numFmtId="188" formatCode="0.00_ "/>
  </numFmts>
  <fonts count="46">
    <font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u val="single"/>
      <sz val="18"/>
      <name val="宋体"/>
      <family val="0"/>
    </font>
    <font>
      <b/>
      <sz val="12"/>
      <name val="宋体"/>
      <family val="0"/>
    </font>
    <font>
      <sz val="10.5"/>
      <name val="Calibri"/>
      <family val="2"/>
    </font>
    <font>
      <sz val="18"/>
      <name val="黑体"/>
      <family val="3"/>
    </font>
    <font>
      <sz val="16"/>
      <name val="楷体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8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22" borderId="0" applyNumberFormat="0" applyBorder="0" applyAlignment="0" applyProtection="0"/>
    <xf numFmtId="0" fontId="36" fillId="0" borderId="4" applyNumberFormat="0" applyFill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7" fillId="25" borderId="5" applyNumberFormat="0" applyAlignment="0" applyProtection="0"/>
    <xf numFmtId="0" fontId="38" fillId="26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42" fillId="35" borderId="0" applyNumberFormat="0" applyBorder="0" applyAlignment="0" applyProtection="0"/>
    <xf numFmtId="0" fontId="43" fillId="25" borderId="8" applyNumberFormat="0" applyAlignment="0" applyProtection="0"/>
    <xf numFmtId="0" fontId="44" fillId="36" borderId="5" applyNumberFormat="0" applyAlignment="0" applyProtection="0"/>
    <xf numFmtId="0" fontId="0" fillId="37" borderId="9" applyNumberFormat="0" applyFont="0" applyAlignment="0" applyProtection="0"/>
  </cellStyleXfs>
  <cellXfs count="159">
    <xf numFmtId="0" fontId="0" fillId="0" borderId="0" xfId="0" applyAlignment="1">
      <alignment/>
    </xf>
    <xf numFmtId="180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80" fontId="6" fillId="0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180" fontId="6" fillId="0" borderId="12" xfId="0" applyNumberFormat="1" applyFont="1" applyFill="1" applyBorder="1" applyAlignment="1" applyProtection="1">
      <alignment vertical="center"/>
      <protection/>
    </xf>
    <xf numFmtId="180" fontId="5" fillId="0" borderId="12" xfId="0" applyNumberFormat="1" applyFont="1" applyFill="1" applyBorder="1" applyAlignment="1" applyProtection="1">
      <alignment horizontal="center" vertical="center"/>
      <protection/>
    </xf>
    <xf numFmtId="180" fontId="6" fillId="0" borderId="13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80" fontId="6" fillId="0" borderId="12" xfId="0" applyNumberFormat="1" applyFont="1" applyFill="1" applyBorder="1" applyAlignment="1">
      <alignment vertical="center"/>
    </xf>
    <xf numFmtId="180" fontId="5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/>
    </xf>
    <xf numFmtId="180" fontId="6" fillId="0" borderId="14" xfId="0" applyNumberFormat="1" applyFont="1" applyFill="1" applyBorder="1" applyAlignment="1">
      <alignment horizontal="left" vertical="center"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180" fontId="5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4" fillId="0" borderId="0" xfId="0" applyFont="1" applyFill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ill="1" applyAlignment="1">
      <alignment horizontal="right" vertical="center"/>
    </xf>
    <xf numFmtId="0" fontId="4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4" fillId="0" borderId="15" xfId="0" applyNumberFormat="1" applyFont="1" applyFill="1" applyBorder="1" applyAlignment="1" applyProtection="1">
      <alignment horizontal="left" vertical="center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180" fontId="6" fillId="0" borderId="17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180" fontId="1" fillId="0" borderId="12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horizontal="left" vertical="center"/>
    </xf>
    <xf numFmtId="0" fontId="8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9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180" fontId="1" fillId="0" borderId="12" xfId="0" applyNumberFormat="1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" fontId="4" fillId="0" borderId="18" xfId="0" applyNumberFormat="1" applyFont="1" applyFill="1" applyBorder="1" applyAlignment="1" applyProtection="1">
      <alignment horizontal="righ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4" fontId="4" fillId="0" borderId="12" xfId="0" applyNumberFormat="1" applyFont="1" applyFill="1" applyBorder="1" applyAlignment="1" applyProtection="1">
      <alignment horizontal="right" vertical="center" wrapText="1"/>
      <protection/>
    </xf>
    <xf numFmtId="180" fontId="4" fillId="0" borderId="0" xfId="0" applyNumberFormat="1" applyFont="1" applyFill="1" applyAlignment="1">
      <alignment horizontal="left" vertical="center"/>
    </xf>
    <xf numFmtId="180" fontId="4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vertical="center"/>
      <protection/>
    </xf>
    <xf numFmtId="180" fontId="4" fillId="0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left" wrapText="1"/>
      <protection/>
    </xf>
    <xf numFmtId="0" fontId="6" fillId="0" borderId="15" xfId="0" applyFont="1" applyFill="1" applyBorder="1" applyAlignment="1">
      <alignment vertical="center"/>
    </xf>
    <xf numFmtId="4" fontId="4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7" xfId="0" applyFont="1" applyFill="1" applyBorder="1" applyAlignment="1">
      <alignment vertical="center"/>
    </xf>
    <xf numFmtId="180" fontId="6" fillId="0" borderId="20" xfId="0" applyNumberFormat="1" applyFont="1" applyFill="1" applyBorder="1" applyAlignment="1" applyProtection="1">
      <alignment vertical="center"/>
      <protection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180" fontId="6" fillId="0" borderId="16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182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182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6" fillId="0" borderId="13" xfId="0" applyFont="1" applyFill="1" applyBorder="1" applyAlignment="1">
      <alignment vertical="center"/>
    </xf>
    <xf numFmtId="180" fontId="6" fillId="0" borderId="13" xfId="0" applyNumberFormat="1" applyFont="1" applyFill="1" applyBorder="1" applyAlignment="1">
      <alignment vertical="center"/>
    </xf>
    <xf numFmtId="4" fontId="4" fillId="0" borderId="20" xfId="0" applyNumberFormat="1" applyFont="1" applyFill="1" applyBorder="1" applyAlignment="1" applyProtection="1">
      <alignment horizontal="right" vertical="center" wrapText="1"/>
      <protection/>
    </xf>
    <xf numFmtId="4" fontId="4" fillId="0" borderId="21" xfId="0" applyNumberFormat="1" applyFont="1" applyFill="1" applyBorder="1" applyAlignment="1" applyProtection="1">
      <alignment horizontal="right" vertical="center" wrapText="1"/>
      <protection/>
    </xf>
    <xf numFmtId="4" fontId="4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182" fontId="6" fillId="0" borderId="10" xfId="0" applyNumberFormat="1" applyFont="1" applyFill="1" applyBorder="1" applyAlignment="1" applyProtection="1">
      <alignment horizontal="left" vertical="center" wrapText="1"/>
      <protection/>
    </xf>
    <xf numFmtId="2" fontId="6" fillId="0" borderId="10" xfId="0" applyNumberFormat="1" applyFont="1" applyFill="1" applyBorder="1" applyAlignment="1" applyProtection="1">
      <alignment horizontal="right" vertical="center"/>
      <protection/>
    </xf>
    <xf numFmtId="2" fontId="0" fillId="0" borderId="10" xfId="0" applyNumberFormat="1" applyFont="1" applyFill="1" applyBorder="1" applyAlignment="1" applyProtection="1">
      <alignment horizontal="right" vertical="center" wrapText="1"/>
      <protection/>
    </xf>
    <xf numFmtId="182" fontId="6" fillId="0" borderId="19" xfId="0" applyNumberFormat="1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182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horizontal="right"/>
    </xf>
    <xf numFmtId="0" fontId="9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justify"/>
    </xf>
    <xf numFmtId="0" fontId="0" fillId="0" borderId="0" xfId="0" applyAlignment="1">
      <alignment wrapText="1"/>
    </xf>
    <xf numFmtId="187" fontId="0" fillId="0" borderId="0" xfId="0" applyNumberFormat="1" applyAlignment="1">
      <alignment/>
    </xf>
    <xf numFmtId="187" fontId="3" fillId="0" borderId="0" xfId="0" applyNumberFormat="1" applyFont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188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187" fontId="5" fillId="0" borderId="10" xfId="0" applyNumberFormat="1" applyFont="1" applyBorder="1" applyAlignment="1">
      <alignment horizontal="left" vertical="center" wrapText="1"/>
    </xf>
    <xf numFmtId="0" fontId="6" fillId="0" borderId="10" xfId="41" applyFont="1" applyBorder="1" applyAlignment="1">
      <alignment horizontal="left" vertical="center" wrapText="1"/>
      <protection/>
    </xf>
    <xf numFmtId="187" fontId="6" fillId="0" borderId="10" xfId="41" applyNumberFormat="1" applyFont="1" applyBorder="1" applyAlignment="1">
      <alignment horizontal="right" vertical="center" wrapText="1"/>
      <protection/>
    </xf>
    <xf numFmtId="49" fontId="6" fillId="38" borderId="10" xfId="0" applyNumberFormat="1" applyFont="1" applyFill="1" applyBorder="1" applyAlignment="1" applyProtection="1">
      <alignment horizontal="left" vertical="center" wrapText="1"/>
      <protection/>
    </xf>
    <xf numFmtId="49" fontId="6" fillId="38" borderId="10" xfId="0" applyNumberFormat="1" applyFont="1" applyFill="1" applyBorder="1" applyAlignment="1">
      <alignment horizontal="left" vertical="center" wrapText="1"/>
    </xf>
    <xf numFmtId="187" fontId="6" fillId="38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>
      <alignment horizontal="center"/>
    </xf>
    <xf numFmtId="0" fontId="6" fillId="0" borderId="10" xfId="41" applyFont="1" applyBorder="1" applyAlignment="1">
      <alignment horizontal="lef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46"/>
  <sheetViews>
    <sheetView showGridLines="0" showZeros="0" zoomScalePageLayoutView="0" workbookViewId="0" topLeftCell="A1">
      <selection activeCell="A1" sqref="A1"/>
    </sheetView>
  </sheetViews>
  <sheetFormatPr defaultColWidth="5.16015625" defaultRowHeight="11.25"/>
  <cols>
    <col min="1" max="1" width="40.33203125" style="0" customWidth="1"/>
    <col min="2" max="2" width="28.66015625" style="0" customWidth="1"/>
    <col min="3" max="3" width="40.83203125" style="0" customWidth="1"/>
    <col min="4" max="4" width="20.66015625" style="0" customWidth="1"/>
    <col min="5" max="5" width="28.66015625" style="25" customWidth="1"/>
    <col min="6" max="6" width="18.16015625" style="0" customWidth="1"/>
    <col min="7" max="161" width="5" style="0" customWidth="1"/>
  </cols>
  <sheetData>
    <row r="1" ht="17.25" customHeight="1">
      <c r="A1" s="90" t="s">
        <v>110</v>
      </c>
    </row>
    <row r="2" spans="1:253" s="11" customFormat="1" ht="26.25" customHeight="1">
      <c r="A2" s="45" t="s">
        <v>12</v>
      </c>
      <c r="B2" s="45"/>
      <c r="C2" s="45"/>
      <c r="D2" s="45"/>
      <c r="E2" s="45"/>
      <c r="F2" s="6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s="11" customFormat="1" ht="18.75" customHeight="1">
      <c r="A3" s="15" t="s">
        <v>103</v>
      </c>
      <c r="B3" s="59"/>
      <c r="C3" s="15"/>
      <c r="D3" s="15"/>
      <c r="E3"/>
      <c r="F3" s="35" t="s">
        <v>101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s="11" customFormat="1" ht="18" customHeight="1">
      <c r="A4" s="144" t="s">
        <v>17</v>
      </c>
      <c r="B4" s="145"/>
      <c r="C4" s="61" t="s">
        <v>121</v>
      </c>
      <c r="D4" s="62"/>
      <c r="E4" s="63"/>
      <c r="F4" s="64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s="11" customFormat="1" ht="35.25" customHeight="1">
      <c r="A5" s="14" t="s">
        <v>70</v>
      </c>
      <c r="B5" s="18" t="s">
        <v>96</v>
      </c>
      <c r="C5" s="60" t="s">
        <v>70</v>
      </c>
      <c r="D5" s="70" t="s">
        <v>42</v>
      </c>
      <c r="E5" s="66" t="s">
        <v>163</v>
      </c>
      <c r="F5" s="71" t="s">
        <v>200</v>
      </c>
      <c r="G5" s="1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s="11" customFormat="1" ht="22.5" customHeight="1">
      <c r="A6" s="36" t="s">
        <v>196</v>
      </c>
      <c r="B6" s="74"/>
      <c r="C6" s="72" t="s">
        <v>80</v>
      </c>
      <c r="D6" s="76">
        <f>SUM(D7:D34)</f>
        <v>921.2200000000001</v>
      </c>
      <c r="E6" s="76">
        <f>SUM(E7:E34)</f>
        <v>921.2200000000001</v>
      </c>
      <c r="F6" s="69">
        <f>SUM(F7:F34)</f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</row>
    <row r="7" spans="1:253" s="11" customFormat="1" ht="22.5" customHeight="1">
      <c r="A7" s="57" t="s">
        <v>166</v>
      </c>
      <c r="B7" s="69"/>
      <c r="C7" s="56" t="s">
        <v>95</v>
      </c>
      <c r="D7" s="76">
        <f aca="true" t="shared" si="0" ref="D7:D34">E7+F7</f>
        <v>0</v>
      </c>
      <c r="E7" s="76">
        <v>0</v>
      </c>
      <c r="F7" s="74">
        <v>0</v>
      </c>
      <c r="G7" s="1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s="11" customFormat="1" ht="22.5" customHeight="1">
      <c r="A8" s="36"/>
      <c r="B8" s="73"/>
      <c r="C8" s="100" t="s">
        <v>136</v>
      </c>
      <c r="D8" s="76">
        <f t="shared" si="0"/>
        <v>0</v>
      </c>
      <c r="E8" s="104">
        <v>0</v>
      </c>
      <c r="F8" s="74">
        <v>0</v>
      </c>
      <c r="G8" s="1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s="11" customFormat="1" ht="22.5" customHeight="1">
      <c r="A9" s="58" t="s">
        <v>89</v>
      </c>
      <c r="B9" s="69"/>
      <c r="C9" s="22" t="s">
        <v>76</v>
      </c>
      <c r="D9" s="76">
        <f t="shared" si="0"/>
        <v>0</v>
      </c>
      <c r="E9" s="103">
        <v>0</v>
      </c>
      <c r="F9" s="74">
        <v>0</v>
      </c>
      <c r="G9" s="1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s="11" customFormat="1" ht="22.5" customHeight="1">
      <c r="A10" s="36" t="s">
        <v>139</v>
      </c>
      <c r="B10" s="73">
        <f>SUM(B11:B12)</f>
        <v>921.22</v>
      </c>
      <c r="C10" s="100" t="s">
        <v>114</v>
      </c>
      <c r="D10" s="76">
        <f t="shared" si="0"/>
        <v>0</v>
      </c>
      <c r="E10" s="102">
        <v>0</v>
      </c>
      <c r="F10" s="74">
        <v>0</v>
      </c>
      <c r="G10" s="1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s="11" customFormat="1" ht="22.5" customHeight="1">
      <c r="A11" s="58" t="s">
        <v>102</v>
      </c>
      <c r="B11" s="74">
        <v>921.22</v>
      </c>
      <c r="C11" s="22" t="s">
        <v>47</v>
      </c>
      <c r="D11" s="76">
        <f t="shared" si="0"/>
        <v>619.38</v>
      </c>
      <c r="E11" s="102">
        <v>619.38</v>
      </c>
      <c r="F11" s="74">
        <v>0</v>
      </c>
      <c r="G11" s="1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s="11" customFormat="1" ht="22.5" customHeight="1">
      <c r="A12" s="36" t="s">
        <v>49</v>
      </c>
      <c r="B12" s="69">
        <v>0</v>
      </c>
      <c r="C12" s="22" t="s">
        <v>165</v>
      </c>
      <c r="D12" s="76">
        <f t="shared" si="0"/>
        <v>0</v>
      </c>
      <c r="E12" s="102">
        <v>0</v>
      </c>
      <c r="F12" s="74">
        <v>0</v>
      </c>
      <c r="G12" s="1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s="11" customFormat="1" ht="22.5" customHeight="1">
      <c r="A13" s="67" t="s">
        <v>137</v>
      </c>
      <c r="B13" s="75">
        <v>0</v>
      </c>
      <c r="C13" s="22" t="s">
        <v>8</v>
      </c>
      <c r="D13" s="76">
        <f t="shared" si="0"/>
        <v>0</v>
      </c>
      <c r="E13" s="102">
        <v>0</v>
      </c>
      <c r="F13" s="74">
        <v>0</v>
      </c>
      <c r="G13" s="15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s="11" customFormat="1" ht="22.5" customHeight="1">
      <c r="A14" s="19"/>
      <c r="B14" s="75"/>
      <c r="C14" s="21" t="s">
        <v>84</v>
      </c>
      <c r="D14" s="76">
        <f t="shared" si="0"/>
        <v>143.46</v>
      </c>
      <c r="E14" s="102">
        <v>143.46</v>
      </c>
      <c r="F14" s="74">
        <v>0</v>
      </c>
      <c r="G14" s="15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11" customFormat="1" ht="22.5" customHeight="1">
      <c r="A15" s="19"/>
      <c r="B15" s="75"/>
      <c r="C15" s="21" t="s">
        <v>65</v>
      </c>
      <c r="D15" s="76">
        <f t="shared" si="0"/>
        <v>0</v>
      </c>
      <c r="E15" s="102">
        <v>0</v>
      </c>
      <c r="F15" s="74">
        <v>0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</row>
    <row r="16" spans="1:253" s="11" customFormat="1" ht="22.5" customHeight="1">
      <c r="A16" s="19"/>
      <c r="B16" s="75"/>
      <c r="C16" s="22" t="s">
        <v>88</v>
      </c>
      <c r="D16" s="76">
        <f t="shared" si="0"/>
        <v>103.06</v>
      </c>
      <c r="E16" s="102">
        <v>103.06</v>
      </c>
      <c r="F16" s="74">
        <v>0</v>
      </c>
      <c r="G16" s="15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s="11" customFormat="1" ht="22.5" customHeight="1">
      <c r="A17" s="19"/>
      <c r="B17" s="75"/>
      <c r="C17" s="21" t="s">
        <v>183</v>
      </c>
      <c r="D17" s="76">
        <f t="shared" si="0"/>
        <v>0</v>
      </c>
      <c r="E17" s="102">
        <v>0</v>
      </c>
      <c r="F17" s="74">
        <v>0</v>
      </c>
      <c r="G17" s="1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s="11" customFormat="1" ht="22.5" customHeight="1">
      <c r="A18" s="19"/>
      <c r="B18" s="75"/>
      <c r="C18" s="22" t="s">
        <v>79</v>
      </c>
      <c r="D18" s="76">
        <f t="shared" si="0"/>
        <v>0</v>
      </c>
      <c r="E18" s="102">
        <v>0</v>
      </c>
      <c r="F18" s="74">
        <v>0</v>
      </c>
      <c r="G18" s="1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s="11" customFormat="1" ht="22.5" customHeight="1">
      <c r="A19" s="19"/>
      <c r="B19" s="75"/>
      <c r="C19" s="21" t="s">
        <v>177</v>
      </c>
      <c r="D19" s="76">
        <f t="shared" si="0"/>
        <v>0</v>
      </c>
      <c r="E19" s="102">
        <v>0</v>
      </c>
      <c r="F19" s="74">
        <v>0</v>
      </c>
      <c r="G19" s="1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s="11" customFormat="1" ht="22.5" customHeight="1">
      <c r="A20" s="68"/>
      <c r="B20" s="75"/>
      <c r="C20" s="22" t="s">
        <v>151</v>
      </c>
      <c r="D20" s="76">
        <f t="shared" si="0"/>
        <v>0</v>
      </c>
      <c r="E20" s="102">
        <v>0</v>
      </c>
      <c r="F20" s="74">
        <v>0</v>
      </c>
      <c r="G20" s="1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s="11" customFormat="1" ht="22.5" customHeight="1">
      <c r="A21" s="68"/>
      <c r="B21" s="69"/>
      <c r="C21" s="22" t="s">
        <v>16</v>
      </c>
      <c r="D21" s="76">
        <f t="shared" si="0"/>
        <v>0</v>
      </c>
      <c r="E21" s="102">
        <v>0</v>
      </c>
      <c r="F21" s="74">
        <v>0</v>
      </c>
      <c r="G21" s="1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s="11" customFormat="1" ht="22.5" customHeight="1">
      <c r="A22" s="68"/>
      <c r="B22" s="69"/>
      <c r="C22" s="22" t="s">
        <v>131</v>
      </c>
      <c r="D22" s="76">
        <f t="shared" si="0"/>
        <v>0</v>
      </c>
      <c r="E22" s="102">
        <v>0</v>
      </c>
      <c r="F22" s="74">
        <v>0</v>
      </c>
      <c r="G22" s="1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s="2" customFormat="1" ht="22.5" customHeight="1">
      <c r="A23" s="23"/>
      <c r="B23" s="69"/>
      <c r="C23" s="101" t="s">
        <v>33</v>
      </c>
      <c r="D23" s="76">
        <f t="shared" si="0"/>
        <v>0</v>
      </c>
      <c r="E23" s="102">
        <v>0</v>
      </c>
      <c r="F23" s="74">
        <v>0</v>
      </c>
      <c r="G23" s="1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s="11" customFormat="1" ht="22.5" customHeight="1">
      <c r="A24" s="23"/>
      <c r="B24" s="69"/>
      <c r="C24" s="21" t="s">
        <v>21</v>
      </c>
      <c r="D24" s="76">
        <f t="shared" si="0"/>
        <v>0</v>
      </c>
      <c r="E24" s="102">
        <v>0</v>
      </c>
      <c r="F24" s="74">
        <v>0</v>
      </c>
      <c r="G24" s="1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s="11" customFormat="1" ht="22.5" customHeight="1">
      <c r="A25" s="19"/>
      <c r="B25" s="69"/>
      <c r="C25" s="22" t="s">
        <v>41</v>
      </c>
      <c r="D25" s="76">
        <f t="shared" si="0"/>
        <v>0</v>
      </c>
      <c r="E25" s="102">
        <v>0</v>
      </c>
      <c r="F25" s="74">
        <v>0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</row>
    <row r="26" spans="1:253" s="11" customFormat="1" ht="22.5" customHeight="1">
      <c r="A26" s="19"/>
      <c r="B26" s="69"/>
      <c r="C26" s="100" t="s">
        <v>53</v>
      </c>
      <c r="D26" s="76">
        <f t="shared" si="0"/>
        <v>55.32</v>
      </c>
      <c r="E26" s="102">
        <v>55.32</v>
      </c>
      <c r="F26" s="74">
        <v>0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</row>
    <row r="27" spans="1:253" s="11" customFormat="1" ht="22.5" customHeight="1">
      <c r="A27" s="19"/>
      <c r="B27" s="69"/>
      <c r="C27" s="22" t="s">
        <v>180</v>
      </c>
      <c r="D27" s="76">
        <f t="shared" si="0"/>
        <v>0</v>
      </c>
      <c r="E27" s="102">
        <v>0</v>
      </c>
      <c r="F27" s="74">
        <v>0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</row>
    <row r="28" spans="1:253" s="11" customFormat="1" ht="22.5" customHeight="1">
      <c r="A28" s="19"/>
      <c r="B28" s="69"/>
      <c r="C28" s="22" t="s">
        <v>99</v>
      </c>
      <c r="D28" s="76">
        <f t="shared" si="0"/>
        <v>0</v>
      </c>
      <c r="E28" s="102">
        <v>0</v>
      </c>
      <c r="F28" s="74">
        <v>0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</row>
    <row r="29" spans="1:253" s="11" customFormat="1" ht="22.5" customHeight="1">
      <c r="A29" s="19"/>
      <c r="B29" s="69"/>
      <c r="C29" s="22" t="s">
        <v>129</v>
      </c>
      <c r="D29" s="76">
        <f t="shared" si="0"/>
        <v>0</v>
      </c>
      <c r="E29" s="102">
        <v>0</v>
      </c>
      <c r="F29" s="74">
        <v>0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</row>
    <row r="30" spans="1:253" s="11" customFormat="1" ht="22.5" customHeight="1">
      <c r="A30" s="19"/>
      <c r="B30" s="69"/>
      <c r="C30" s="100" t="s">
        <v>133</v>
      </c>
      <c r="D30" s="76">
        <f t="shared" si="0"/>
        <v>0</v>
      </c>
      <c r="E30" s="102">
        <v>0</v>
      </c>
      <c r="F30" s="74">
        <v>0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</row>
    <row r="31" spans="1:253" s="11" customFormat="1" ht="22.5" customHeight="1">
      <c r="A31" s="19"/>
      <c r="B31" s="69"/>
      <c r="C31" s="22" t="s">
        <v>83</v>
      </c>
      <c r="D31" s="76">
        <f t="shared" si="0"/>
        <v>0</v>
      </c>
      <c r="E31" s="102">
        <v>0</v>
      </c>
      <c r="F31" s="74">
        <v>0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</row>
    <row r="32" spans="1:253" s="11" customFormat="1" ht="22.5" customHeight="1">
      <c r="A32" s="19"/>
      <c r="B32" s="69"/>
      <c r="C32" s="22" t="s">
        <v>153</v>
      </c>
      <c r="D32" s="76">
        <f t="shared" si="0"/>
        <v>0</v>
      </c>
      <c r="E32" s="102">
        <v>0</v>
      </c>
      <c r="F32" s="74">
        <v>0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</row>
    <row r="33" spans="1:253" s="11" customFormat="1" ht="22.5" customHeight="1">
      <c r="A33" s="19"/>
      <c r="B33" s="69"/>
      <c r="C33" s="22" t="s">
        <v>188</v>
      </c>
      <c r="D33" s="76">
        <f t="shared" si="0"/>
        <v>0</v>
      </c>
      <c r="E33" s="102">
        <v>0</v>
      </c>
      <c r="F33" s="74">
        <v>0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</row>
    <row r="34" spans="1:253" s="11" customFormat="1" ht="22.5" customHeight="1">
      <c r="A34" s="19"/>
      <c r="B34" s="74"/>
      <c r="C34" s="22" t="s">
        <v>38</v>
      </c>
      <c r="D34" s="76">
        <f t="shared" si="0"/>
        <v>0</v>
      </c>
      <c r="E34" s="76">
        <v>0</v>
      </c>
      <c r="F34" s="69">
        <v>0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</row>
    <row r="35" spans="1:253" s="11" customFormat="1" ht="22.5" customHeight="1">
      <c r="A35" s="19"/>
      <c r="B35" s="74"/>
      <c r="C35" s="22"/>
      <c r="D35" s="69"/>
      <c r="E35" s="75"/>
      <c r="F35" s="7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</row>
    <row r="36" spans="1:253" s="11" customFormat="1" ht="22.5" customHeight="1">
      <c r="A36" s="19"/>
      <c r="B36" s="74"/>
      <c r="C36" s="22" t="s">
        <v>157</v>
      </c>
      <c r="D36" s="69">
        <f>D38-D6</f>
        <v>0</v>
      </c>
      <c r="E36" s="69">
        <f>E38-E6</f>
        <v>0</v>
      </c>
      <c r="F36" s="69">
        <f>F38-F6</f>
        <v>0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</row>
    <row r="37" spans="1:253" s="11" customFormat="1" ht="20.25" customHeight="1">
      <c r="A37" s="19"/>
      <c r="B37" s="74"/>
      <c r="C37" s="22"/>
      <c r="D37" s="69"/>
      <c r="E37" s="75"/>
      <c r="F37" s="69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</row>
    <row r="38" spans="1:253" s="12" customFormat="1" ht="21" customHeight="1">
      <c r="A38" s="20" t="s">
        <v>22</v>
      </c>
      <c r="B38" s="69">
        <f>B10+B13</f>
        <v>921.22</v>
      </c>
      <c r="C38" s="24" t="s">
        <v>3</v>
      </c>
      <c r="D38" s="69">
        <f>B38</f>
        <v>921.22</v>
      </c>
      <c r="E38" s="75">
        <f>B10</f>
        <v>921.22</v>
      </c>
      <c r="F38" s="69">
        <f>B13</f>
        <v>0</v>
      </c>
      <c r="G38" s="1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9" s="13" customFormat="1" ht="18" customHeight="1">
      <c r="A39" s="16"/>
      <c r="E39" s="26"/>
      <c r="H39" s="17"/>
      <c r="I39" s="17"/>
    </row>
    <row r="40" spans="3:9" s="13" customFormat="1" ht="12">
      <c r="C40" s="17"/>
      <c r="D40" s="17"/>
      <c r="E40" s="26"/>
      <c r="I40" s="17"/>
    </row>
    <row r="41" spans="3:9" s="13" customFormat="1" ht="12">
      <c r="C41" s="17"/>
      <c r="D41" s="17"/>
      <c r="E41" s="26"/>
      <c r="G41" s="17"/>
      <c r="H41" s="17"/>
      <c r="I41" s="17"/>
    </row>
    <row r="42" spans="5:7" ht="12">
      <c r="E42" s="43"/>
      <c r="F42" s="30"/>
      <c r="G42" s="30"/>
    </row>
    <row r="46" ht="12">
      <c r="G46" s="30"/>
    </row>
  </sheetData>
  <sheetProtection/>
  <mergeCells count="1">
    <mergeCell ref="A4:B4"/>
  </mergeCells>
  <printOptions horizontalCentered="1"/>
  <pageMargins left="0.866141751056581" right="0.866141751056581" top="0.5507874207233819" bottom="0.5507874207233819" header="0.27499999117663526" footer="0.23610235199214905"/>
  <pageSetup firstPageNumber="1" useFirstPageNumber="1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F5" sqref="F5"/>
    </sheetView>
  </sheetViews>
  <sheetFormatPr defaultColWidth="9.33203125" defaultRowHeight="11.25"/>
  <cols>
    <col min="1" max="1" width="37.16015625" style="0" customWidth="1"/>
    <col min="2" max="2" width="18.5" style="0" customWidth="1"/>
    <col min="3" max="3" width="20.16015625" style="0" customWidth="1"/>
    <col min="4" max="4" width="13.16015625" style="0" customWidth="1"/>
    <col min="5" max="5" width="11.5" style="0" bestFit="1" customWidth="1"/>
  </cols>
  <sheetData>
    <row r="1" ht="12.75">
      <c r="A1" s="125" t="s">
        <v>216</v>
      </c>
    </row>
    <row r="2" spans="1:9" ht="22.5">
      <c r="A2" s="157" t="s">
        <v>230</v>
      </c>
      <c r="B2" s="157"/>
      <c r="C2" s="157"/>
      <c r="D2" s="157"/>
      <c r="E2" s="157"/>
      <c r="F2" s="157"/>
      <c r="G2" s="157"/>
      <c r="H2" s="157"/>
      <c r="I2" s="122"/>
    </row>
    <row r="3" spans="1:9" ht="22.5">
      <c r="A3" s="125"/>
      <c r="B3" s="124"/>
      <c r="C3" s="124"/>
      <c r="D3" s="124"/>
      <c r="E3" s="124"/>
      <c r="F3" s="124"/>
      <c r="G3" s="123"/>
      <c r="H3" s="121" t="s">
        <v>101</v>
      </c>
      <c r="I3" s="122"/>
    </row>
    <row r="4" spans="1:9" ht="60" customHeight="1">
      <c r="A4" s="143" t="s">
        <v>204</v>
      </c>
      <c r="B4" s="143" t="s">
        <v>205</v>
      </c>
      <c r="C4" s="143" t="s">
        <v>206</v>
      </c>
      <c r="D4" s="143" t="s">
        <v>42</v>
      </c>
      <c r="E4" s="143" t="s">
        <v>229</v>
      </c>
      <c r="F4" s="143" t="s">
        <v>123</v>
      </c>
      <c r="G4" s="143" t="s">
        <v>203</v>
      </c>
      <c r="H4" s="143" t="s">
        <v>124</v>
      </c>
      <c r="I4" s="122"/>
    </row>
    <row r="5" spans="1:9" ht="53.25" customHeight="1">
      <c r="A5" s="131" t="s">
        <v>213</v>
      </c>
      <c r="B5" s="131" t="s">
        <v>214</v>
      </c>
      <c r="C5" s="131" t="s">
        <v>215</v>
      </c>
      <c r="D5" s="132">
        <v>225.4</v>
      </c>
      <c r="E5" s="132">
        <v>225.4</v>
      </c>
      <c r="F5" s="132"/>
      <c r="G5" s="133"/>
      <c r="H5" s="133"/>
      <c r="I5" s="122"/>
    </row>
    <row r="6" spans="1:9" ht="13.5">
      <c r="A6" s="134"/>
      <c r="B6" s="134"/>
      <c r="C6" s="134"/>
      <c r="D6" s="134"/>
      <c r="E6" s="134"/>
      <c r="F6" s="134"/>
      <c r="G6" s="134"/>
      <c r="H6" s="134"/>
      <c r="I6" s="122"/>
    </row>
    <row r="7" spans="1:9" ht="13.5">
      <c r="A7" s="134"/>
      <c r="B7" s="134"/>
      <c r="C7" s="134"/>
      <c r="D7" s="134"/>
      <c r="E7" s="134"/>
      <c r="F7" s="134"/>
      <c r="G7" s="134"/>
      <c r="H7" s="134"/>
      <c r="I7" s="122"/>
    </row>
    <row r="8" spans="1:9" ht="13.5">
      <c r="A8" s="134"/>
      <c r="B8" s="134"/>
      <c r="C8" s="134"/>
      <c r="D8" s="134"/>
      <c r="E8" s="134"/>
      <c r="F8" s="134"/>
      <c r="G8" s="134"/>
      <c r="H8" s="134"/>
      <c r="I8" s="122"/>
    </row>
    <row r="9" spans="1:9" ht="13.5">
      <c r="A9" s="134"/>
      <c r="B9" s="134"/>
      <c r="C9" s="134"/>
      <c r="D9" s="134"/>
      <c r="E9" s="134"/>
      <c r="F9" s="134"/>
      <c r="G9" s="134"/>
      <c r="H9" s="134"/>
      <c r="I9" s="122"/>
    </row>
    <row r="10" ht="22.5">
      <c r="A10" s="126"/>
    </row>
  </sheetData>
  <sheetProtection/>
  <mergeCells count="1"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4">
      <selection activeCell="A5" sqref="A5:A7"/>
    </sheetView>
  </sheetViews>
  <sheetFormatPr defaultColWidth="9.33203125" defaultRowHeight="11.25"/>
  <cols>
    <col min="1" max="1" width="13.33203125" style="0" customWidth="1"/>
    <col min="2" max="2" width="13.5" style="0" customWidth="1"/>
    <col min="3" max="3" width="26" style="0" customWidth="1"/>
    <col min="4" max="4" width="23.5" style="129" customWidth="1"/>
    <col min="5" max="5" width="134.5" style="0" bestFit="1" customWidth="1"/>
    <col min="6" max="6" width="59.83203125" style="0" customWidth="1"/>
  </cols>
  <sheetData>
    <row r="1" ht="12.75">
      <c r="A1" s="125" t="s">
        <v>217</v>
      </c>
    </row>
    <row r="2" spans="1:6" ht="22.5">
      <c r="A2" s="157" t="s">
        <v>231</v>
      </c>
      <c r="B2" s="157"/>
      <c r="C2" s="157"/>
      <c r="D2" s="157"/>
      <c r="E2" s="157"/>
      <c r="F2" s="157"/>
    </row>
    <row r="3" spans="1:6" ht="22.5">
      <c r="A3" s="125"/>
      <c r="B3" s="124"/>
      <c r="C3" s="124"/>
      <c r="D3" s="130"/>
      <c r="E3" s="124"/>
      <c r="F3" s="123"/>
    </row>
    <row r="4" spans="1:6" ht="73.5" customHeight="1">
      <c r="A4" s="135" t="s">
        <v>207</v>
      </c>
      <c r="B4" s="135" t="s">
        <v>208</v>
      </c>
      <c r="C4" s="135" t="s">
        <v>209</v>
      </c>
      <c r="D4" s="136" t="s">
        <v>210</v>
      </c>
      <c r="E4" s="135" t="s">
        <v>211</v>
      </c>
      <c r="F4" s="135" t="s">
        <v>212</v>
      </c>
    </row>
    <row r="5" spans="1:6" s="128" customFormat="1" ht="77.25" customHeight="1">
      <c r="A5" s="137">
        <v>1</v>
      </c>
      <c r="B5" s="137" t="s">
        <v>218</v>
      </c>
      <c r="C5" s="137" t="s">
        <v>226</v>
      </c>
      <c r="D5" s="138">
        <v>784.77</v>
      </c>
      <c r="E5" s="158" t="s">
        <v>232</v>
      </c>
      <c r="F5" s="137" t="s">
        <v>219</v>
      </c>
    </row>
    <row r="6" spans="1:6" s="128" customFormat="1" ht="77.25" customHeight="1">
      <c r="A6" s="137">
        <v>2</v>
      </c>
      <c r="B6" s="139" t="s">
        <v>218</v>
      </c>
      <c r="C6" s="140" t="s">
        <v>224</v>
      </c>
      <c r="D6" s="141">
        <v>35</v>
      </c>
      <c r="E6" s="142" t="s">
        <v>220</v>
      </c>
      <c r="F6" s="142" t="s">
        <v>222</v>
      </c>
    </row>
    <row r="7" spans="1:6" s="128" customFormat="1" ht="77.25" customHeight="1">
      <c r="A7" s="137">
        <v>3</v>
      </c>
      <c r="B7" s="139" t="s">
        <v>218</v>
      </c>
      <c r="C7" s="140" t="s">
        <v>225</v>
      </c>
      <c r="D7" s="141">
        <v>49</v>
      </c>
      <c r="E7" s="142" t="s">
        <v>221</v>
      </c>
      <c r="F7" s="142" t="s">
        <v>223</v>
      </c>
    </row>
    <row r="8" ht="22.5">
      <c r="A8" s="126"/>
    </row>
    <row r="9" ht="22.5">
      <c r="A9" s="126"/>
    </row>
    <row r="10" ht="22.5">
      <c r="A10" s="126"/>
    </row>
    <row r="11" ht="22.5">
      <c r="A11" s="126"/>
    </row>
    <row r="12" ht="22.5">
      <c r="A12" s="126"/>
    </row>
    <row r="13" ht="21">
      <c r="A13" s="127"/>
    </row>
  </sheetData>
  <sheetProtection/>
  <mergeCells count="1">
    <mergeCell ref="A2:F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showZeros="0" zoomScalePageLayoutView="0" workbookViewId="0" topLeftCell="A1">
      <selection activeCell="C16" sqref="C16"/>
    </sheetView>
  </sheetViews>
  <sheetFormatPr defaultColWidth="8.83203125" defaultRowHeight="11.25"/>
  <cols>
    <col min="1" max="1" width="24.33203125" style="0" customWidth="1"/>
    <col min="2" max="2" width="39.66015625" style="0" customWidth="1"/>
    <col min="3" max="5" width="25.5" style="0" customWidth="1"/>
    <col min="6" max="6" width="15.83203125" style="0" customWidth="1"/>
  </cols>
  <sheetData>
    <row r="1" ht="9.75" customHeight="1">
      <c r="A1" s="30" t="s">
        <v>156</v>
      </c>
    </row>
    <row r="2" spans="1:6" ht="18.75" customHeight="1">
      <c r="A2" s="146" t="s">
        <v>62</v>
      </c>
      <c r="B2" s="146"/>
      <c r="C2" s="146"/>
      <c r="D2" s="146"/>
      <c r="E2" s="146"/>
      <c r="F2" s="146"/>
    </row>
    <row r="3" spans="1:5" ht="19.5" customHeight="1">
      <c r="A3" s="15" t="s">
        <v>103</v>
      </c>
      <c r="B3" s="9"/>
      <c r="C3" s="9"/>
      <c r="D3" s="9"/>
      <c r="E3" s="1" t="s">
        <v>101</v>
      </c>
    </row>
    <row r="4" spans="1:5" ht="19.5" customHeight="1">
      <c r="A4" s="41" t="s">
        <v>199</v>
      </c>
      <c r="B4" s="10" t="s">
        <v>60</v>
      </c>
      <c r="C4" s="10" t="s">
        <v>42</v>
      </c>
      <c r="D4" s="10" t="s">
        <v>15</v>
      </c>
      <c r="E4" s="10" t="s">
        <v>120</v>
      </c>
    </row>
    <row r="5" spans="1:7" ht="19.5" customHeight="1">
      <c r="A5" s="107"/>
      <c r="B5" s="93" t="s">
        <v>42</v>
      </c>
      <c r="C5" s="106">
        <v>921.22</v>
      </c>
      <c r="D5" s="105">
        <v>837.22</v>
      </c>
      <c r="E5" s="106">
        <v>84</v>
      </c>
      <c r="F5" s="30"/>
      <c r="G5" s="30"/>
    </row>
    <row r="6" spans="1:9" ht="19.5" customHeight="1">
      <c r="A6" s="107" t="s">
        <v>193</v>
      </c>
      <c r="B6" s="93" t="s">
        <v>148</v>
      </c>
      <c r="C6" s="106">
        <v>619.38</v>
      </c>
      <c r="D6" s="105">
        <v>535.38</v>
      </c>
      <c r="E6" s="106">
        <v>84</v>
      </c>
      <c r="G6" s="30"/>
      <c r="I6" s="30"/>
    </row>
    <row r="7" spans="1:8" ht="19.5" customHeight="1">
      <c r="A7" s="107" t="s">
        <v>31</v>
      </c>
      <c r="B7" s="93" t="s">
        <v>144</v>
      </c>
      <c r="C7" s="106">
        <v>619.38</v>
      </c>
      <c r="D7" s="105">
        <v>535.38</v>
      </c>
      <c r="E7" s="106">
        <v>84</v>
      </c>
      <c r="G7" s="30"/>
      <c r="H7" s="30"/>
    </row>
    <row r="8" spans="1:8" ht="19.5" customHeight="1">
      <c r="A8" s="107" t="s">
        <v>68</v>
      </c>
      <c r="B8" s="93" t="s">
        <v>186</v>
      </c>
      <c r="C8" s="106">
        <v>619.38</v>
      </c>
      <c r="D8" s="105">
        <v>535.38</v>
      </c>
      <c r="E8" s="106">
        <v>84</v>
      </c>
      <c r="H8" s="30"/>
    </row>
    <row r="9" spans="1:10" ht="19.5" customHeight="1">
      <c r="A9" s="107" t="s">
        <v>45</v>
      </c>
      <c r="B9" s="93" t="s">
        <v>138</v>
      </c>
      <c r="C9" s="106">
        <v>143.46</v>
      </c>
      <c r="D9" s="105">
        <v>143.46</v>
      </c>
      <c r="E9" s="106">
        <v>0</v>
      </c>
      <c r="G9" s="30"/>
      <c r="H9" s="30"/>
      <c r="J9" s="30"/>
    </row>
    <row r="10" spans="1:8" ht="19.5" customHeight="1">
      <c r="A10" s="107" t="s">
        <v>160</v>
      </c>
      <c r="B10" s="93" t="s">
        <v>64</v>
      </c>
      <c r="C10" s="106">
        <v>143.46</v>
      </c>
      <c r="D10" s="105">
        <v>143.46</v>
      </c>
      <c r="E10" s="106">
        <v>0</v>
      </c>
      <c r="H10" s="30"/>
    </row>
    <row r="11" spans="1:5" ht="19.5" customHeight="1">
      <c r="A11" s="107" t="s">
        <v>29</v>
      </c>
      <c r="B11" s="93" t="s">
        <v>100</v>
      </c>
      <c r="C11" s="106">
        <v>69.7</v>
      </c>
      <c r="D11" s="105">
        <v>69.7</v>
      </c>
      <c r="E11" s="106">
        <v>0</v>
      </c>
    </row>
    <row r="12" spans="1:5" ht="19.5" customHeight="1">
      <c r="A12" s="107" t="s">
        <v>85</v>
      </c>
      <c r="B12" s="93" t="s">
        <v>44</v>
      </c>
      <c r="C12" s="106">
        <v>73.76</v>
      </c>
      <c r="D12" s="105">
        <v>73.76</v>
      </c>
      <c r="E12" s="106">
        <v>0</v>
      </c>
    </row>
    <row r="13" spans="1:5" ht="19.5" customHeight="1">
      <c r="A13" s="107" t="s">
        <v>90</v>
      </c>
      <c r="B13" s="93" t="s">
        <v>175</v>
      </c>
      <c r="C13" s="106">
        <v>103.06</v>
      </c>
      <c r="D13" s="105">
        <v>103.06</v>
      </c>
      <c r="E13" s="106">
        <v>0</v>
      </c>
    </row>
    <row r="14" spans="1:5" ht="19.5" customHeight="1">
      <c r="A14" s="107" t="s">
        <v>92</v>
      </c>
      <c r="B14" s="93" t="s">
        <v>73</v>
      </c>
      <c r="C14" s="106">
        <v>103.06</v>
      </c>
      <c r="D14" s="105">
        <v>103.06</v>
      </c>
      <c r="E14" s="106">
        <v>0</v>
      </c>
    </row>
    <row r="15" spans="1:5" ht="19.5" customHeight="1">
      <c r="A15" s="107" t="s">
        <v>132</v>
      </c>
      <c r="B15" s="93" t="s">
        <v>26</v>
      </c>
      <c r="C15" s="106">
        <v>77.97</v>
      </c>
      <c r="D15" s="105">
        <v>77.97</v>
      </c>
      <c r="E15" s="106">
        <v>0</v>
      </c>
    </row>
    <row r="16" spans="1:5" ht="19.5" customHeight="1">
      <c r="A16" s="107" t="s">
        <v>82</v>
      </c>
      <c r="B16" s="93" t="s">
        <v>152</v>
      </c>
      <c r="C16" s="106">
        <v>25.09</v>
      </c>
      <c r="D16" s="105">
        <v>25.09</v>
      </c>
      <c r="E16" s="106">
        <v>0</v>
      </c>
    </row>
    <row r="17" spans="1:5" ht="19.5" customHeight="1">
      <c r="A17" s="107" t="s">
        <v>72</v>
      </c>
      <c r="B17" s="93" t="s">
        <v>168</v>
      </c>
      <c r="C17" s="106">
        <v>55.32</v>
      </c>
      <c r="D17" s="105">
        <v>55.32</v>
      </c>
      <c r="E17" s="106">
        <v>0</v>
      </c>
    </row>
    <row r="18" spans="1:5" ht="19.5" customHeight="1">
      <c r="A18" s="107" t="s">
        <v>98</v>
      </c>
      <c r="B18" s="93" t="s">
        <v>32</v>
      </c>
      <c r="C18" s="106">
        <v>55.32</v>
      </c>
      <c r="D18" s="105">
        <v>55.32</v>
      </c>
      <c r="E18" s="106">
        <v>0</v>
      </c>
    </row>
    <row r="19" spans="1:5" ht="19.5" customHeight="1">
      <c r="A19" s="107" t="s">
        <v>146</v>
      </c>
      <c r="B19" s="93" t="s">
        <v>202</v>
      </c>
      <c r="C19" s="106">
        <v>55.32</v>
      </c>
      <c r="D19" s="105">
        <v>55.32</v>
      </c>
      <c r="E19" s="106">
        <v>0</v>
      </c>
    </row>
    <row r="20" spans="1:9" ht="19.5" customHeight="1">
      <c r="A20" s="28"/>
      <c r="B20" s="28"/>
      <c r="C20" s="29"/>
      <c r="D20" s="29"/>
      <c r="E20" s="29"/>
      <c r="G20" s="30"/>
      <c r="I20" s="30"/>
    </row>
    <row r="21" spans="1:8" ht="19.5" customHeight="1">
      <c r="A21" s="8"/>
      <c r="B21" s="7"/>
      <c r="C21" s="27"/>
      <c r="D21" s="27"/>
      <c r="E21" s="27"/>
      <c r="G21" s="30"/>
      <c r="H21" s="30"/>
    </row>
    <row r="22" spans="1:8" ht="19.5" customHeight="1">
      <c r="A22" s="27"/>
      <c r="B22" s="27"/>
      <c r="C22" s="27"/>
      <c r="D22" s="27"/>
      <c r="E22" s="27"/>
      <c r="H22" s="30"/>
    </row>
    <row r="23" spans="1:10" ht="19.5" customHeight="1">
      <c r="A23" s="27"/>
      <c r="B23" s="27"/>
      <c r="C23" s="27"/>
      <c r="D23" s="27"/>
      <c r="E23" s="27"/>
      <c r="G23" s="30"/>
      <c r="H23" s="30"/>
      <c r="J23" s="30"/>
    </row>
  </sheetData>
  <sheetProtection/>
  <mergeCells count="1">
    <mergeCell ref="A2:F2"/>
  </mergeCells>
  <printOptions horizontalCentered="1"/>
  <pageMargins left="0.5507874207233819" right="0.5507874207233819" top="0.9838582962516724" bottom="0.9838582962516724" header="0.5110236134116105" footer="0.5110236134116105"/>
  <pageSetup firstPageNumber="1" useFirstPageNumber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showZeros="0" zoomScalePageLayoutView="0" workbookViewId="0" topLeftCell="A1">
      <selection activeCell="A1" sqref="A1"/>
    </sheetView>
  </sheetViews>
  <sheetFormatPr defaultColWidth="8.83203125" defaultRowHeight="11.25"/>
  <cols>
    <col min="1" max="1" width="21.83203125" style="0" customWidth="1"/>
    <col min="2" max="2" width="36.16015625" style="0" customWidth="1"/>
    <col min="3" max="3" width="44" style="0" customWidth="1"/>
    <col min="4" max="4" width="31.5" style="0" customWidth="1"/>
    <col min="5" max="6" width="19.66015625" style="0" customWidth="1"/>
  </cols>
  <sheetData>
    <row r="1" ht="17.25" customHeight="1">
      <c r="A1" s="91" t="s">
        <v>5</v>
      </c>
    </row>
    <row r="2" spans="1:6" ht="21" customHeight="1">
      <c r="A2" s="45" t="s">
        <v>191</v>
      </c>
      <c r="B2" s="45"/>
      <c r="C2" s="45"/>
      <c r="D2" s="79"/>
      <c r="E2" s="79"/>
      <c r="F2" s="79"/>
    </row>
    <row r="3" spans="1:5" ht="16.5" customHeight="1">
      <c r="A3" s="59" t="s">
        <v>103</v>
      </c>
      <c r="B3" s="77"/>
      <c r="C3" s="78" t="s">
        <v>101</v>
      </c>
      <c r="E3" s="77"/>
    </row>
    <row r="4" spans="1:3" ht="20.25" customHeight="1">
      <c r="A4" s="31" t="s">
        <v>199</v>
      </c>
      <c r="B4" s="31" t="s">
        <v>60</v>
      </c>
      <c r="C4" s="31" t="s">
        <v>96</v>
      </c>
    </row>
    <row r="5" spans="1:3" ht="19.5" customHeight="1">
      <c r="A5" s="107"/>
      <c r="B5" s="108" t="s">
        <v>42</v>
      </c>
      <c r="C5" s="109">
        <v>837.22</v>
      </c>
    </row>
    <row r="6" spans="1:3" ht="19.5" customHeight="1">
      <c r="A6" s="107" t="s">
        <v>154</v>
      </c>
      <c r="B6" s="108" t="s">
        <v>108</v>
      </c>
      <c r="C6" s="109">
        <v>638.48</v>
      </c>
    </row>
    <row r="7" spans="1:5" ht="19.5" customHeight="1">
      <c r="A7" s="107" t="s">
        <v>20</v>
      </c>
      <c r="B7" s="108" t="s">
        <v>169</v>
      </c>
      <c r="C7" s="109">
        <v>283.92</v>
      </c>
      <c r="E7" s="30"/>
    </row>
    <row r="8" spans="1:3" ht="19.5" customHeight="1">
      <c r="A8" s="107" t="s">
        <v>69</v>
      </c>
      <c r="B8" s="108" t="s">
        <v>97</v>
      </c>
      <c r="C8" s="109">
        <v>54.66</v>
      </c>
    </row>
    <row r="9" spans="1:3" ht="19.5" customHeight="1">
      <c r="A9" s="107" t="s">
        <v>128</v>
      </c>
      <c r="B9" s="108" t="s">
        <v>201</v>
      </c>
      <c r="C9" s="109">
        <v>8.08</v>
      </c>
    </row>
    <row r="10" spans="1:3" ht="19.5" customHeight="1">
      <c r="A10" s="107" t="s">
        <v>127</v>
      </c>
      <c r="B10" s="108" t="s">
        <v>52</v>
      </c>
      <c r="C10" s="109">
        <v>114.94</v>
      </c>
    </row>
    <row r="11" spans="1:3" ht="19.5" customHeight="1">
      <c r="A11" s="107" t="s">
        <v>174</v>
      </c>
      <c r="B11" s="108" t="s">
        <v>2</v>
      </c>
      <c r="C11" s="109">
        <v>73.76</v>
      </c>
    </row>
    <row r="12" spans="1:3" ht="19.5" customHeight="1">
      <c r="A12" s="107" t="s">
        <v>113</v>
      </c>
      <c r="B12" s="108" t="s">
        <v>1</v>
      </c>
      <c r="C12" s="109">
        <v>29.97</v>
      </c>
    </row>
    <row r="13" spans="1:3" ht="19.5" customHeight="1">
      <c r="A13" s="107" t="s">
        <v>61</v>
      </c>
      <c r="B13" s="108" t="s">
        <v>50</v>
      </c>
      <c r="C13" s="109">
        <v>13.83</v>
      </c>
    </row>
    <row r="14" spans="1:6" s="6" customFormat="1" ht="19.5" customHeight="1">
      <c r="A14" s="107" t="s">
        <v>7</v>
      </c>
      <c r="B14" s="108" t="s">
        <v>119</v>
      </c>
      <c r="C14" s="109">
        <v>3.97</v>
      </c>
      <c r="D14" s="80"/>
      <c r="E14" s="80"/>
      <c r="F14" s="80"/>
    </row>
    <row r="15" spans="1:6" s="6" customFormat="1" ht="19.5" customHeight="1">
      <c r="A15" s="107" t="s">
        <v>159</v>
      </c>
      <c r="B15" s="108" t="s">
        <v>155</v>
      </c>
      <c r="C15" s="109">
        <v>55.32</v>
      </c>
      <c r="D15" s="82"/>
      <c r="E15" s="82"/>
      <c r="F15" s="81"/>
    </row>
    <row r="16" spans="1:3" ht="19.5" customHeight="1">
      <c r="A16" s="107" t="s">
        <v>161</v>
      </c>
      <c r="B16" s="108" t="s">
        <v>86</v>
      </c>
      <c r="C16" s="109">
        <v>0.03</v>
      </c>
    </row>
    <row r="17" spans="1:3" ht="19.5" customHeight="1">
      <c r="A17" s="107" t="s">
        <v>107</v>
      </c>
      <c r="B17" s="108" t="s">
        <v>135</v>
      </c>
      <c r="C17" s="109">
        <v>68.38</v>
      </c>
    </row>
    <row r="18" spans="1:3" ht="19.5" customHeight="1">
      <c r="A18" s="107" t="s">
        <v>74</v>
      </c>
      <c r="B18" s="108" t="s">
        <v>91</v>
      </c>
      <c r="C18" s="109">
        <v>4.5</v>
      </c>
    </row>
    <row r="19" spans="1:3" ht="19.5" customHeight="1">
      <c r="A19" s="107" t="s">
        <v>25</v>
      </c>
      <c r="B19" s="108" t="s">
        <v>189</v>
      </c>
      <c r="C19" s="109">
        <v>2</v>
      </c>
    </row>
    <row r="20" spans="1:3" ht="19.5" customHeight="1">
      <c r="A20" s="107" t="s">
        <v>178</v>
      </c>
      <c r="B20" s="108" t="s">
        <v>195</v>
      </c>
      <c r="C20" s="109">
        <v>1</v>
      </c>
    </row>
    <row r="21" spans="1:3" ht="19.5" customHeight="1">
      <c r="A21" s="107" t="s">
        <v>130</v>
      </c>
      <c r="B21" s="108" t="s">
        <v>46</v>
      </c>
      <c r="C21" s="109">
        <v>0.4</v>
      </c>
    </row>
    <row r="22" spans="1:4" ht="19.5" customHeight="1">
      <c r="A22" s="107" t="s">
        <v>75</v>
      </c>
      <c r="B22" s="108" t="s">
        <v>71</v>
      </c>
      <c r="C22" s="109">
        <v>1</v>
      </c>
      <c r="D22" s="30"/>
    </row>
    <row r="23" spans="1:3" ht="19.5" customHeight="1">
      <c r="A23" s="107" t="s">
        <v>27</v>
      </c>
      <c r="B23" s="108" t="s">
        <v>11</v>
      </c>
      <c r="C23" s="109">
        <v>2</v>
      </c>
    </row>
    <row r="24" spans="1:3" ht="19.5" customHeight="1">
      <c r="A24" s="107" t="s">
        <v>176</v>
      </c>
      <c r="B24" s="108" t="s">
        <v>182</v>
      </c>
      <c r="C24" s="109">
        <v>0</v>
      </c>
    </row>
    <row r="25" spans="1:3" ht="19.5" customHeight="1">
      <c r="A25" s="107" t="s">
        <v>10</v>
      </c>
      <c r="B25" s="108" t="s">
        <v>192</v>
      </c>
      <c r="C25" s="109">
        <v>2.5</v>
      </c>
    </row>
    <row r="26" spans="1:3" ht="19.5" customHeight="1">
      <c r="A26" s="107" t="s">
        <v>115</v>
      </c>
      <c r="B26" s="108" t="s">
        <v>190</v>
      </c>
      <c r="C26" s="109">
        <v>3</v>
      </c>
    </row>
    <row r="27" spans="1:3" ht="19.5" customHeight="1">
      <c r="A27" s="107" t="s">
        <v>9</v>
      </c>
      <c r="B27" s="108" t="s">
        <v>0</v>
      </c>
      <c r="C27" s="109">
        <v>2</v>
      </c>
    </row>
    <row r="28" spans="1:3" ht="19.5" customHeight="1">
      <c r="A28" s="107" t="s">
        <v>63</v>
      </c>
      <c r="B28" s="108" t="s">
        <v>40</v>
      </c>
      <c r="C28" s="109">
        <v>8.92</v>
      </c>
    </row>
    <row r="29" spans="1:3" ht="19.5" customHeight="1">
      <c r="A29" s="107" t="s">
        <v>117</v>
      </c>
      <c r="B29" s="108" t="s">
        <v>140</v>
      </c>
      <c r="C29" s="109">
        <v>1</v>
      </c>
    </row>
    <row r="30" spans="1:3" ht="19.5" customHeight="1">
      <c r="A30" s="107" t="s">
        <v>150</v>
      </c>
      <c r="B30" s="108" t="s">
        <v>67</v>
      </c>
      <c r="C30" s="109">
        <v>0</v>
      </c>
    </row>
    <row r="31" spans="1:3" ht="19.5" customHeight="1">
      <c r="A31" s="107" t="s">
        <v>48</v>
      </c>
      <c r="B31" s="108" t="s">
        <v>126</v>
      </c>
      <c r="C31" s="109">
        <v>5.53</v>
      </c>
    </row>
    <row r="32" spans="1:3" ht="19.5" customHeight="1">
      <c r="A32" s="107" t="s">
        <v>197</v>
      </c>
      <c r="B32" s="108" t="s">
        <v>104</v>
      </c>
      <c r="C32" s="109">
        <v>0.56</v>
      </c>
    </row>
    <row r="33" spans="1:3" ht="19.5" customHeight="1">
      <c r="A33" s="107" t="s">
        <v>141</v>
      </c>
      <c r="B33" s="108" t="s">
        <v>194</v>
      </c>
      <c r="C33" s="109">
        <v>19.49</v>
      </c>
    </row>
    <row r="34" spans="1:3" ht="19.5" customHeight="1">
      <c r="A34" s="107" t="s">
        <v>116</v>
      </c>
      <c r="B34" s="108" t="s">
        <v>94</v>
      </c>
      <c r="C34" s="109">
        <v>14.48</v>
      </c>
    </row>
    <row r="35" spans="1:3" ht="19.5" customHeight="1">
      <c r="A35" s="107" t="s">
        <v>55</v>
      </c>
      <c r="B35" s="108" t="s">
        <v>6</v>
      </c>
      <c r="C35" s="109">
        <v>130.36</v>
      </c>
    </row>
    <row r="36" spans="1:3" ht="19.5" customHeight="1">
      <c r="A36" s="107" t="s">
        <v>81</v>
      </c>
      <c r="B36" s="108" t="s">
        <v>143</v>
      </c>
      <c r="C36" s="109">
        <v>64.53</v>
      </c>
    </row>
    <row r="37" spans="1:3" ht="19.5" customHeight="1">
      <c r="A37" s="107" t="s">
        <v>28</v>
      </c>
      <c r="B37" s="108" t="s">
        <v>59</v>
      </c>
      <c r="C37" s="109">
        <v>1.37</v>
      </c>
    </row>
    <row r="38" spans="1:3" ht="19.5" customHeight="1">
      <c r="A38" s="107" t="s">
        <v>134</v>
      </c>
      <c r="B38" s="108" t="s">
        <v>24</v>
      </c>
      <c r="C38" s="109">
        <v>2.17</v>
      </c>
    </row>
    <row r="39" spans="1:3" ht="19.5" customHeight="1">
      <c r="A39" s="107" t="s">
        <v>78</v>
      </c>
      <c r="B39" s="108" t="s">
        <v>37</v>
      </c>
      <c r="C39" s="109">
        <v>2.85</v>
      </c>
    </row>
    <row r="40" spans="1:3" ht="19.5" customHeight="1">
      <c r="A40" s="107" t="s">
        <v>181</v>
      </c>
      <c r="B40" s="108" t="s">
        <v>87</v>
      </c>
      <c r="C40" s="109">
        <v>59.26</v>
      </c>
    </row>
    <row r="41" spans="1:3" ht="19.5" customHeight="1">
      <c r="A41" s="107" t="s">
        <v>77</v>
      </c>
      <c r="B41" s="108" t="s">
        <v>13</v>
      </c>
      <c r="C41" s="109">
        <v>0.18</v>
      </c>
    </row>
    <row r="42" spans="1:3" ht="19.5" customHeight="1">
      <c r="A42" s="28"/>
      <c r="B42" s="28"/>
      <c r="C42" s="7"/>
    </row>
    <row r="43" spans="1:5" ht="19.5" customHeight="1">
      <c r="A43" s="8"/>
      <c r="B43" s="7"/>
      <c r="C43" s="7"/>
      <c r="E43" s="30"/>
    </row>
    <row r="44" spans="1:3" ht="19.5" customHeight="1">
      <c r="A44" s="7"/>
      <c r="B44" s="7"/>
      <c r="C44" s="7"/>
    </row>
    <row r="45" spans="1:3" ht="19.5" customHeight="1">
      <c r="A45" s="7"/>
      <c r="B45" s="7"/>
      <c r="C45" s="7"/>
    </row>
  </sheetData>
  <sheetProtection/>
  <printOptions horizontalCentered="1"/>
  <pageMargins left="0.9897637554979699" right="0.74999998873613" top="0.9999999849815068" bottom="0.9999999849815068" header="0.4999999924907534" footer="0.4999999924907534"/>
  <pageSetup firstPageNumber="1" useFirstPageNumber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J38" sqref="J38"/>
    </sheetView>
  </sheetViews>
  <sheetFormatPr defaultColWidth="8.83203125" defaultRowHeight="11.25"/>
  <cols>
    <col min="1" max="1" width="16" style="0" customWidth="1"/>
    <col min="2" max="2" width="33.83203125" style="0" customWidth="1"/>
    <col min="3" max="3" width="18.16015625" style="0" customWidth="1"/>
    <col min="4" max="4" width="16.16015625" style="0" customWidth="1"/>
    <col min="5" max="5" width="19.66015625" style="0" customWidth="1"/>
    <col min="6" max="6" width="18.5" style="0" customWidth="1"/>
  </cols>
  <sheetData>
    <row r="1" ht="9.75" customHeight="1">
      <c r="A1" s="30" t="s">
        <v>58</v>
      </c>
    </row>
    <row r="2" spans="1:6" ht="18.75" customHeight="1">
      <c r="A2" s="45" t="s">
        <v>54</v>
      </c>
      <c r="B2" s="46"/>
      <c r="C2" s="46"/>
      <c r="D2" s="46"/>
      <c r="E2" s="46"/>
      <c r="F2" s="46"/>
    </row>
    <row r="3" spans="1:6" ht="18.75" customHeight="1">
      <c r="A3" s="15" t="s">
        <v>103</v>
      </c>
      <c r="B3" s="15"/>
      <c r="C3" s="15"/>
      <c r="D3" s="15"/>
      <c r="E3" s="15"/>
      <c r="F3" s="35" t="s">
        <v>101</v>
      </c>
    </row>
    <row r="4" spans="1:6" ht="30.75" customHeight="1">
      <c r="A4" s="150" t="s">
        <v>199</v>
      </c>
      <c r="B4" s="148" t="s">
        <v>60</v>
      </c>
      <c r="C4" s="147" t="s">
        <v>149</v>
      </c>
      <c r="D4" s="147" t="s">
        <v>35</v>
      </c>
      <c r="E4" s="147"/>
      <c r="F4" s="147"/>
    </row>
    <row r="5" spans="1:6" ht="21" customHeight="1">
      <c r="A5" s="151"/>
      <c r="B5" s="148"/>
      <c r="C5" s="149"/>
      <c r="D5" s="10" t="s">
        <v>42</v>
      </c>
      <c r="E5" s="10" t="s">
        <v>15</v>
      </c>
      <c r="F5" s="10" t="s">
        <v>120</v>
      </c>
    </row>
    <row r="6" spans="1:7" ht="20.25" customHeight="1">
      <c r="A6" s="112"/>
      <c r="B6" s="111"/>
      <c r="C6" s="110"/>
      <c r="D6" s="110"/>
      <c r="E6" s="110"/>
      <c r="F6" s="110"/>
      <c r="G6" s="30"/>
    </row>
    <row r="7" spans="1:8" ht="20.25" customHeight="1">
      <c r="A7" s="55"/>
      <c r="B7" s="54"/>
      <c r="C7" s="33"/>
      <c r="D7" s="33"/>
      <c r="E7" s="33"/>
      <c r="F7" s="33"/>
      <c r="G7" s="30"/>
      <c r="H7" s="30"/>
    </row>
    <row r="8" spans="1:7" ht="20.25" customHeight="1">
      <c r="A8" s="50"/>
      <c r="B8" s="54"/>
      <c r="C8" s="32"/>
      <c r="D8" s="32"/>
      <c r="E8" s="32"/>
      <c r="F8" s="32"/>
      <c r="G8" s="30"/>
    </row>
    <row r="9" spans="1:7" ht="20.25" customHeight="1">
      <c r="A9" s="51"/>
      <c r="B9" s="54"/>
      <c r="C9" s="32"/>
      <c r="D9" s="32"/>
      <c r="E9" s="32"/>
      <c r="F9" s="32"/>
      <c r="G9" s="30"/>
    </row>
    <row r="10" spans="1:7" ht="20.25" customHeight="1">
      <c r="A10" s="51"/>
      <c r="B10" s="54"/>
      <c r="C10" s="32"/>
      <c r="D10" s="32"/>
      <c r="E10" s="32"/>
      <c r="F10" s="32"/>
      <c r="G10" s="30"/>
    </row>
    <row r="11" spans="1:6" ht="20.25" customHeight="1">
      <c r="A11" s="52"/>
      <c r="B11" s="42"/>
      <c r="C11" s="42"/>
      <c r="D11" s="42"/>
      <c r="E11" s="42"/>
      <c r="F11" s="42"/>
    </row>
    <row r="12" spans="1:6" ht="20.25" customHeight="1">
      <c r="A12" s="52"/>
      <c r="B12" s="32"/>
      <c r="C12" s="32"/>
      <c r="D12" s="32"/>
      <c r="E12" s="4"/>
      <c r="F12" s="4"/>
    </row>
    <row r="13" spans="1:6" ht="20.25" customHeight="1">
      <c r="A13" s="52"/>
      <c r="B13" s="32"/>
      <c r="C13" s="47"/>
      <c r="D13" s="47"/>
      <c r="E13" s="48"/>
      <c r="F13" s="48"/>
    </row>
    <row r="14" spans="1:6" ht="17.25" customHeight="1">
      <c r="A14" s="53"/>
      <c r="B14" s="49"/>
      <c r="C14" s="49"/>
      <c r="D14" s="49"/>
      <c r="E14" s="49"/>
      <c r="F14" s="49"/>
    </row>
    <row r="15" spans="1:6" ht="17.25" customHeight="1">
      <c r="A15" s="15" t="s">
        <v>227</v>
      </c>
      <c r="B15" s="5"/>
      <c r="C15" s="5"/>
      <c r="D15" s="44"/>
      <c r="E15" s="5"/>
      <c r="F15" s="5"/>
    </row>
    <row r="16" ht="12">
      <c r="D16" s="30"/>
    </row>
  </sheetData>
  <sheetProtection/>
  <mergeCells count="4">
    <mergeCell ref="D4:F4"/>
    <mergeCell ref="B4:B5"/>
    <mergeCell ref="C4:C5"/>
    <mergeCell ref="A4:A5"/>
  </mergeCells>
  <printOptions horizontalCentered="1"/>
  <pageMargins left="0.7480314866764338" right="0.7480314866764338" top="0.9838582962516724" bottom="0.9838582962516724" header="0.5110236134116105" footer="0.5110236134116105"/>
  <pageSetup fitToHeight="1" fitToWidth="1"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showZeros="0" zoomScalePageLayoutView="0" workbookViewId="0" topLeftCell="A1">
      <selection activeCell="A12" sqref="A12"/>
    </sheetView>
  </sheetViews>
  <sheetFormatPr defaultColWidth="9.16015625" defaultRowHeight="12.75" customHeight="1"/>
  <cols>
    <col min="1" max="1" width="16" style="0" customWidth="1"/>
    <col min="2" max="2" width="38.5" style="0" customWidth="1"/>
    <col min="3" max="3" width="18.16015625" style="0" customWidth="1"/>
    <col min="4" max="4" width="16.16015625" style="0" customWidth="1"/>
    <col min="5" max="5" width="19.66015625" style="0" customWidth="1"/>
    <col min="6" max="6" width="18.5" style="0" customWidth="1"/>
    <col min="7" max="8" width="8.83203125" style="0" customWidth="1"/>
  </cols>
  <sheetData>
    <row r="1" ht="9.75" customHeight="1">
      <c r="A1" s="30" t="s">
        <v>112</v>
      </c>
    </row>
    <row r="2" spans="1:6" ht="18.75" customHeight="1">
      <c r="A2" s="45" t="s">
        <v>142</v>
      </c>
      <c r="B2" s="46"/>
      <c r="C2" s="46"/>
      <c r="D2" s="46"/>
      <c r="E2" s="46"/>
      <c r="F2" s="46"/>
    </row>
    <row r="3" spans="1:6" ht="18.75" customHeight="1">
      <c r="A3" s="15" t="s">
        <v>103</v>
      </c>
      <c r="B3" s="15"/>
      <c r="C3" s="15"/>
      <c r="D3" s="15"/>
      <c r="E3" s="15"/>
      <c r="F3" s="35" t="s">
        <v>101</v>
      </c>
    </row>
    <row r="4" spans="1:6" ht="30.75" customHeight="1">
      <c r="A4" s="150" t="s">
        <v>199</v>
      </c>
      <c r="B4" s="148" t="s">
        <v>60</v>
      </c>
      <c r="C4" s="147" t="s">
        <v>164</v>
      </c>
      <c r="D4" s="147" t="s">
        <v>162</v>
      </c>
      <c r="E4" s="147"/>
      <c r="F4" s="147"/>
    </row>
    <row r="5" spans="1:6" ht="21" customHeight="1">
      <c r="A5" s="151"/>
      <c r="B5" s="152"/>
      <c r="C5" s="149"/>
      <c r="D5" s="10" t="s">
        <v>42</v>
      </c>
      <c r="E5" s="10" t="s">
        <v>15</v>
      </c>
      <c r="F5" s="10" t="s">
        <v>120</v>
      </c>
    </row>
    <row r="6" spans="1:7" ht="20.25" customHeight="1">
      <c r="A6" s="93"/>
      <c r="B6" s="93"/>
      <c r="C6" s="95"/>
      <c r="D6" s="95"/>
      <c r="E6" s="95"/>
      <c r="F6" s="113"/>
      <c r="G6" s="30"/>
    </row>
    <row r="7" spans="1:8" ht="20.25" customHeight="1">
      <c r="A7" s="55"/>
      <c r="B7" s="94"/>
      <c r="C7" s="33"/>
      <c r="D7" s="33"/>
      <c r="E7" s="33"/>
      <c r="F7" s="33"/>
      <c r="G7" s="30"/>
      <c r="H7" s="30"/>
    </row>
    <row r="8" spans="1:7" ht="20.25" customHeight="1">
      <c r="A8" s="50"/>
      <c r="B8" s="54"/>
      <c r="C8" s="32"/>
      <c r="D8" s="32"/>
      <c r="E8" s="32"/>
      <c r="F8" s="32"/>
      <c r="G8" s="30"/>
    </row>
    <row r="9" spans="1:7" ht="20.25" customHeight="1">
      <c r="A9" s="51"/>
      <c r="B9" s="54"/>
      <c r="C9" s="32"/>
      <c r="D9" s="32"/>
      <c r="E9" s="32"/>
      <c r="F9" s="32"/>
      <c r="G9" s="30"/>
    </row>
    <row r="10" spans="1:7" ht="20.25" customHeight="1">
      <c r="A10" s="51"/>
      <c r="B10" s="54"/>
      <c r="C10" s="32"/>
      <c r="D10" s="32"/>
      <c r="E10" s="32"/>
      <c r="F10" s="32"/>
      <c r="G10" s="30"/>
    </row>
    <row r="11" spans="1:6" ht="17.25" customHeight="1">
      <c r="A11" s="53"/>
      <c r="B11" s="49"/>
      <c r="C11" s="49"/>
      <c r="D11" s="49"/>
      <c r="E11" s="49"/>
      <c r="F11" s="49"/>
    </row>
    <row r="12" spans="1:6" ht="17.25" customHeight="1">
      <c r="A12" s="15" t="s">
        <v>228</v>
      </c>
      <c r="B12" s="5"/>
      <c r="C12" s="44"/>
      <c r="D12" s="44"/>
      <c r="E12" s="5"/>
      <c r="F12" s="5"/>
    </row>
    <row r="13" ht="9.75" customHeight="1">
      <c r="D13" s="30"/>
    </row>
  </sheetData>
  <sheetProtection/>
  <mergeCells count="4">
    <mergeCell ref="D4:F4"/>
    <mergeCell ref="B4:B5"/>
    <mergeCell ref="C4:C5"/>
    <mergeCell ref="A4:A5"/>
  </mergeCells>
  <printOptions horizontalCentered="1"/>
  <pageMargins left="0.7480314866764338" right="0.7480314866764338" top="0.9838582962516724" bottom="0.9838582962516724" header="0.5110236134116105" footer="0.5110236134116105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Q4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0.33203125" style="0" customWidth="1"/>
    <col min="2" max="2" width="28.66015625" style="0" customWidth="1"/>
    <col min="3" max="3" width="40.83203125" style="0" customWidth="1"/>
    <col min="4" max="4" width="28.83203125" style="0" customWidth="1"/>
    <col min="5" max="159" width="5" style="0" customWidth="1"/>
    <col min="160" max="251" width="5.16015625" style="0" customWidth="1"/>
  </cols>
  <sheetData>
    <row r="1" ht="17.25" customHeight="1">
      <c r="A1" s="90" t="s">
        <v>158</v>
      </c>
    </row>
    <row r="2" spans="1:251" ht="26.25" customHeight="1">
      <c r="A2" s="45" t="s">
        <v>30</v>
      </c>
      <c r="B2" s="45"/>
      <c r="C2" s="45"/>
      <c r="D2" s="65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</row>
    <row r="3" spans="1:251" ht="18.75" customHeight="1">
      <c r="A3" s="2" t="s">
        <v>103</v>
      </c>
      <c r="B3" s="59"/>
      <c r="C3" s="15"/>
      <c r="D3" s="35" t="s">
        <v>101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</row>
    <row r="4" spans="1:251" ht="18" customHeight="1">
      <c r="A4" s="144" t="s">
        <v>17</v>
      </c>
      <c r="B4" s="145"/>
      <c r="C4" s="61" t="s">
        <v>121</v>
      </c>
      <c r="D4" s="64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</row>
    <row r="5" spans="1:251" ht="35.25" customHeight="1">
      <c r="A5" s="14" t="s">
        <v>70</v>
      </c>
      <c r="B5" s="18" t="s">
        <v>96</v>
      </c>
      <c r="C5" s="60" t="s">
        <v>70</v>
      </c>
      <c r="D5" s="71" t="s">
        <v>96</v>
      </c>
      <c r="E5" s="15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</row>
    <row r="6" spans="1:251" ht="22.5" customHeight="1">
      <c r="A6" s="36" t="s">
        <v>173</v>
      </c>
      <c r="B6" s="69">
        <v>921.22</v>
      </c>
      <c r="C6" s="72" t="s">
        <v>80</v>
      </c>
      <c r="D6" s="74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</row>
    <row r="7" spans="1:251" ht="22.5" customHeight="1">
      <c r="A7" s="57" t="s">
        <v>122</v>
      </c>
      <c r="B7" s="73">
        <v>0</v>
      </c>
      <c r="C7" s="56" t="s">
        <v>95</v>
      </c>
      <c r="D7" s="74">
        <v>0</v>
      </c>
      <c r="E7" s="15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</row>
    <row r="8" spans="1:251" ht="22.5" customHeight="1">
      <c r="A8" s="37" t="s">
        <v>167</v>
      </c>
      <c r="B8" s="69">
        <v>400</v>
      </c>
      <c r="C8" s="100" t="s">
        <v>136</v>
      </c>
      <c r="D8" s="74">
        <v>0</v>
      </c>
      <c r="E8" s="15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</row>
    <row r="9" spans="1:251" ht="22.5" customHeight="1">
      <c r="A9" s="58" t="s">
        <v>179</v>
      </c>
      <c r="B9" s="73">
        <f>SUM(B10:B14)</f>
        <v>0</v>
      </c>
      <c r="C9" s="22" t="s">
        <v>76</v>
      </c>
      <c r="D9" s="74">
        <v>0</v>
      </c>
      <c r="E9" s="15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</row>
    <row r="10" spans="1:251" ht="22.5" customHeight="1">
      <c r="A10" s="36" t="s">
        <v>109</v>
      </c>
      <c r="B10" s="74">
        <v>0</v>
      </c>
      <c r="C10" s="100" t="s">
        <v>114</v>
      </c>
      <c r="D10" s="74">
        <v>0</v>
      </c>
      <c r="E10" s="15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</row>
    <row r="11" spans="1:251" ht="22.5" customHeight="1">
      <c r="A11" s="58" t="s">
        <v>105</v>
      </c>
      <c r="B11" s="74">
        <v>0</v>
      </c>
      <c r="C11" s="22" t="s">
        <v>47</v>
      </c>
      <c r="D11" s="74">
        <v>1404.15</v>
      </c>
      <c r="E11" s="15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</row>
    <row r="12" spans="1:251" ht="22.5" customHeight="1">
      <c r="A12" s="36" t="s">
        <v>172</v>
      </c>
      <c r="B12" s="74">
        <v>0</v>
      </c>
      <c r="C12" s="22" t="s">
        <v>165</v>
      </c>
      <c r="D12" s="74">
        <v>0</v>
      </c>
      <c r="E12" s="15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</row>
    <row r="13" spans="1:251" ht="22.5" customHeight="1">
      <c r="A13" s="67" t="s">
        <v>19</v>
      </c>
      <c r="B13" s="74">
        <v>0</v>
      </c>
      <c r="C13" s="22" t="s">
        <v>8</v>
      </c>
      <c r="D13" s="74">
        <v>0</v>
      </c>
      <c r="E13" s="15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</row>
    <row r="14" spans="1:251" ht="22.5" customHeight="1">
      <c r="A14" s="19" t="s">
        <v>171</v>
      </c>
      <c r="B14" s="69">
        <v>0</v>
      </c>
      <c r="C14" s="21" t="s">
        <v>84</v>
      </c>
      <c r="D14" s="74">
        <v>143.46</v>
      </c>
      <c r="E14" s="15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</row>
    <row r="15" spans="1:251" ht="22.5" customHeight="1">
      <c r="A15" s="19"/>
      <c r="B15" s="75"/>
      <c r="C15" s="21" t="s">
        <v>65</v>
      </c>
      <c r="D15" s="74">
        <v>0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</row>
    <row r="16" spans="1:251" ht="22.5" customHeight="1">
      <c r="A16" s="19"/>
      <c r="B16" s="75"/>
      <c r="C16" s="22" t="s">
        <v>88</v>
      </c>
      <c r="D16" s="74">
        <v>103.06</v>
      </c>
      <c r="E16" s="15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</row>
    <row r="17" spans="1:251" ht="22.5" customHeight="1">
      <c r="A17" s="19"/>
      <c r="B17" s="75"/>
      <c r="C17" s="21" t="s">
        <v>183</v>
      </c>
      <c r="D17" s="74">
        <v>0</v>
      </c>
      <c r="E17" s="15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</row>
    <row r="18" spans="1:251" ht="22.5" customHeight="1">
      <c r="A18" s="19"/>
      <c r="B18" s="75"/>
      <c r="C18" s="22" t="s">
        <v>79</v>
      </c>
      <c r="D18" s="74">
        <v>0</v>
      </c>
      <c r="E18" s="15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</row>
    <row r="19" spans="1:251" ht="22.5" customHeight="1">
      <c r="A19" s="19"/>
      <c r="B19" s="75"/>
      <c r="C19" s="21" t="s">
        <v>177</v>
      </c>
      <c r="D19" s="74">
        <v>0</v>
      </c>
      <c r="E19" s="15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</row>
    <row r="20" spans="1:251" ht="22.5" customHeight="1">
      <c r="A20" s="68"/>
      <c r="B20" s="75"/>
      <c r="C20" s="22" t="s">
        <v>151</v>
      </c>
      <c r="D20" s="74">
        <v>0</v>
      </c>
      <c r="E20" s="15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</row>
    <row r="21" spans="1:251" ht="22.5" customHeight="1">
      <c r="A21" s="68"/>
      <c r="B21" s="69"/>
      <c r="C21" s="22" t="s">
        <v>16</v>
      </c>
      <c r="D21" s="74">
        <v>0</v>
      </c>
      <c r="E21" s="15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</row>
    <row r="22" spans="1:251" ht="22.5" customHeight="1">
      <c r="A22" s="68"/>
      <c r="B22" s="69"/>
      <c r="C22" s="22" t="s">
        <v>131</v>
      </c>
      <c r="D22" s="74">
        <v>0</v>
      </c>
      <c r="E22" s="15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</row>
    <row r="23" spans="1:251" ht="22.5" customHeight="1">
      <c r="A23" s="23"/>
      <c r="B23" s="69"/>
      <c r="C23" s="101" t="s">
        <v>33</v>
      </c>
      <c r="D23" s="74">
        <v>0</v>
      </c>
      <c r="E23" s="15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</row>
    <row r="24" spans="1:251" ht="22.5" customHeight="1">
      <c r="A24" s="23"/>
      <c r="B24" s="69"/>
      <c r="C24" s="21" t="s">
        <v>21</v>
      </c>
      <c r="D24" s="74">
        <v>0</v>
      </c>
      <c r="E24" s="15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</row>
    <row r="25" spans="1:251" ht="22.5" customHeight="1">
      <c r="A25" s="19"/>
      <c r="B25" s="69"/>
      <c r="C25" s="22" t="s">
        <v>41</v>
      </c>
      <c r="D25" s="74">
        <v>0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</row>
    <row r="26" spans="1:251" ht="22.5" customHeight="1">
      <c r="A26" s="19"/>
      <c r="B26" s="69"/>
      <c r="C26" s="100" t="s">
        <v>53</v>
      </c>
      <c r="D26" s="74">
        <v>55.32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</row>
    <row r="27" spans="1:251" ht="22.5" customHeight="1">
      <c r="A27" s="19"/>
      <c r="B27" s="69"/>
      <c r="C27" s="22" t="s">
        <v>180</v>
      </c>
      <c r="D27" s="74">
        <v>0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</row>
    <row r="28" spans="1:251" ht="22.5" customHeight="1">
      <c r="A28" s="19"/>
      <c r="B28" s="69"/>
      <c r="C28" s="22" t="s">
        <v>99</v>
      </c>
      <c r="D28" s="74">
        <v>0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</row>
    <row r="29" spans="1:251" ht="22.5" customHeight="1">
      <c r="A29" s="19"/>
      <c r="B29" s="69"/>
      <c r="C29" s="22" t="s">
        <v>129</v>
      </c>
      <c r="D29" s="74">
        <v>0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</row>
    <row r="30" spans="1:251" ht="22.5" customHeight="1">
      <c r="A30" s="19"/>
      <c r="B30" s="69"/>
      <c r="C30" s="100" t="s">
        <v>133</v>
      </c>
      <c r="D30" s="74">
        <v>0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</row>
    <row r="31" spans="1:251" ht="22.5" customHeight="1">
      <c r="A31" s="19"/>
      <c r="B31" s="69"/>
      <c r="C31" s="22" t="s">
        <v>83</v>
      </c>
      <c r="D31" s="74">
        <v>0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</row>
    <row r="32" spans="1:251" ht="22.5" customHeight="1">
      <c r="A32" s="19"/>
      <c r="B32" s="69"/>
      <c r="C32" s="22" t="s">
        <v>153</v>
      </c>
      <c r="D32" s="74">
        <v>0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</row>
    <row r="33" spans="1:251" ht="22.5" customHeight="1">
      <c r="A33" s="19"/>
      <c r="B33" s="69"/>
      <c r="C33" s="22" t="s">
        <v>188</v>
      </c>
      <c r="D33" s="74">
        <v>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</row>
    <row r="34" spans="1:251" ht="22.5" customHeight="1">
      <c r="A34" s="19"/>
      <c r="B34" s="74"/>
      <c r="C34" s="22" t="s">
        <v>38</v>
      </c>
      <c r="D34" s="69">
        <v>0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</row>
    <row r="35" spans="1:251" ht="22.5" customHeight="1">
      <c r="A35" s="86"/>
      <c r="B35" s="74"/>
      <c r="C35" s="83"/>
      <c r="D35" s="7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</row>
    <row r="36" spans="1:251" ht="22.5" customHeight="1">
      <c r="A36" s="87" t="s">
        <v>39</v>
      </c>
      <c r="B36" s="88">
        <f>SUM(B6:B9)</f>
        <v>1321.22</v>
      </c>
      <c r="C36" s="14" t="s">
        <v>36</v>
      </c>
      <c r="D36" s="84">
        <f>SUM(D7:D34)</f>
        <v>1705.99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</row>
    <row r="37" spans="1:251" ht="21.75" customHeight="1">
      <c r="A37" s="89" t="s">
        <v>118</v>
      </c>
      <c r="B37" s="69">
        <v>384.77</v>
      </c>
      <c r="C37" s="85" t="s">
        <v>145</v>
      </c>
      <c r="D37" s="69">
        <f>D39-D36</f>
        <v>0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</row>
    <row r="38" spans="1:251" ht="20.25" customHeight="1">
      <c r="A38" s="19"/>
      <c r="B38" s="73"/>
      <c r="C38" s="22"/>
      <c r="D38" s="69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</row>
    <row r="39" spans="1:251" ht="21" customHeight="1">
      <c r="A39" s="20" t="s">
        <v>22</v>
      </c>
      <c r="B39" s="69">
        <f>B36+B37</f>
        <v>1705.99</v>
      </c>
      <c r="C39" s="24" t="s">
        <v>3</v>
      </c>
      <c r="D39" s="69">
        <f>B39</f>
        <v>1705.99</v>
      </c>
      <c r="E39" s="15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</row>
    <row r="40" spans="1:251" ht="18" customHeight="1">
      <c r="A40" s="16"/>
      <c r="B40" s="13"/>
      <c r="C40" s="13"/>
      <c r="D40" s="13"/>
      <c r="E40" s="13"/>
      <c r="F40" s="17"/>
      <c r="G40" s="17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</row>
    <row r="41" spans="1:251" ht="9.75" customHeight="1">
      <c r="A41" s="13"/>
      <c r="B41" s="13"/>
      <c r="C41" s="17"/>
      <c r="D41" s="13"/>
      <c r="E41" s="13"/>
      <c r="F41" s="13"/>
      <c r="G41" s="17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</row>
    <row r="42" spans="1:251" ht="9.75" customHeight="1">
      <c r="A42" s="13"/>
      <c r="B42" s="13"/>
      <c r="C42" s="17"/>
      <c r="D42" s="13"/>
      <c r="E42" s="17"/>
      <c r="F42" s="17"/>
      <c r="G42" s="17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</row>
    <row r="43" spans="4:5" ht="9.75" customHeight="1">
      <c r="D43" s="30"/>
      <c r="E43" s="30"/>
    </row>
    <row r="47" ht="9.75" customHeight="1">
      <c r="E47" s="30"/>
    </row>
  </sheetData>
  <sheetProtection/>
  <mergeCells count="1">
    <mergeCell ref="A4:B4"/>
  </mergeCells>
  <printOptions horizontalCentered="1"/>
  <pageMargins left="0.866141751056581" right="0.866141751056581" top="0.5507874207233819" bottom="0.5507874207233819" header="0.27499999117663526" footer="0.23610235199214905"/>
  <pageSetup firstPageNumber="1" useFirstPageNumber="1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showGridLines="0" showZeros="0" zoomScalePageLayoutView="0" workbookViewId="0" topLeftCell="A16">
      <selection activeCell="E6" sqref="E6"/>
    </sheetView>
  </sheetViews>
  <sheetFormatPr defaultColWidth="9.16015625" defaultRowHeight="12.75" customHeight="1"/>
  <cols>
    <col min="1" max="1" width="16.5" style="0" customWidth="1"/>
    <col min="2" max="2" width="32.83203125" style="0" customWidth="1"/>
    <col min="3" max="3" width="19.5" style="0" customWidth="1"/>
    <col min="4" max="4" width="15.33203125" style="0" customWidth="1"/>
    <col min="5" max="5" width="14.83203125" style="0" customWidth="1"/>
    <col min="6" max="6" width="15.33203125" style="0" customWidth="1"/>
    <col min="7" max="7" width="18" style="0" customWidth="1"/>
    <col min="8" max="8" width="14" style="0" customWidth="1"/>
    <col min="9" max="9" width="10.66015625" style="0" customWidth="1"/>
    <col min="10" max="13" width="8.83203125" style="0" customWidth="1"/>
  </cols>
  <sheetData>
    <row r="1" ht="9.75" customHeight="1">
      <c r="A1" t="s">
        <v>4</v>
      </c>
    </row>
    <row r="2" spans="1:13" ht="27.75" customHeight="1">
      <c r="A2" s="45" t="s">
        <v>34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7.25" customHeight="1">
      <c r="A3" s="59" t="s">
        <v>103</v>
      </c>
      <c r="B3" s="92"/>
      <c r="C3" s="9"/>
      <c r="D3" s="9"/>
      <c r="E3" s="9"/>
      <c r="F3" s="9"/>
      <c r="G3" s="9"/>
      <c r="H3" s="9"/>
      <c r="I3" s="9"/>
      <c r="J3" s="9"/>
      <c r="K3" s="9"/>
      <c r="L3" s="153" t="s">
        <v>101</v>
      </c>
      <c r="M3" s="153"/>
    </row>
    <row r="4" spans="1:13" ht="35.25" customHeight="1">
      <c r="A4" s="147" t="s">
        <v>199</v>
      </c>
      <c r="B4" s="148" t="s">
        <v>60</v>
      </c>
      <c r="C4" s="148" t="s">
        <v>42</v>
      </c>
      <c r="D4" s="148" t="s">
        <v>118</v>
      </c>
      <c r="E4" s="155" t="s">
        <v>184</v>
      </c>
      <c r="F4" s="155" t="s">
        <v>170</v>
      </c>
      <c r="G4" s="155" t="s">
        <v>51</v>
      </c>
      <c r="H4" s="154" t="s">
        <v>124</v>
      </c>
      <c r="I4" s="154"/>
      <c r="J4" s="154"/>
      <c r="K4" s="154"/>
      <c r="L4" s="154"/>
      <c r="M4" s="154"/>
    </row>
    <row r="5" spans="1:13" ht="47.25" customHeight="1">
      <c r="A5" s="149"/>
      <c r="B5" s="152"/>
      <c r="C5" s="152"/>
      <c r="D5" s="152"/>
      <c r="E5" s="156"/>
      <c r="F5" s="156"/>
      <c r="G5" s="156"/>
      <c r="H5" s="40" t="s">
        <v>106</v>
      </c>
      <c r="I5" s="40" t="s">
        <v>187</v>
      </c>
      <c r="J5" s="40" t="s">
        <v>185</v>
      </c>
      <c r="K5" s="10" t="s">
        <v>23</v>
      </c>
      <c r="L5" s="10" t="s">
        <v>43</v>
      </c>
      <c r="M5" s="40" t="s">
        <v>56</v>
      </c>
    </row>
    <row r="6" spans="1:14" ht="19.5" customHeight="1">
      <c r="A6" s="107"/>
      <c r="B6" s="93" t="s">
        <v>42</v>
      </c>
      <c r="C6" s="115">
        <v>1705.99</v>
      </c>
      <c r="D6" s="115">
        <v>384.77</v>
      </c>
      <c r="E6" s="115">
        <v>921.22</v>
      </c>
      <c r="F6" s="115">
        <v>0</v>
      </c>
      <c r="G6" s="115">
        <v>400</v>
      </c>
      <c r="H6" s="115">
        <v>0</v>
      </c>
      <c r="I6" s="114"/>
      <c r="J6" s="114"/>
      <c r="K6" s="114"/>
      <c r="L6" s="114"/>
      <c r="M6" s="116"/>
      <c r="N6" s="30"/>
    </row>
    <row r="7" spans="1:14" ht="19.5" customHeight="1">
      <c r="A7" s="107" t="s">
        <v>193</v>
      </c>
      <c r="B7" s="93" t="s">
        <v>148</v>
      </c>
      <c r="C7" s="115">
        <v>1404.15</v>
      </c>
      <c r="D7" s="115">
        <v>384.77</v>
      </c>
      <c r="E7" s="115">
        <v>619.38</v>
      </c>
      <c r="F7" s="115">
        <v>0</v>
      </c>
      <c r="G7" s="115">
        <v>400</v>
      </c>
      <c r="H7" s="115">
        <v>0</v>
      </c>
      <c r="I7" s="114"/>
      <c r="J7" s="114"/>
      <c r="K7" s="114"/>
      <c r="L7" s="114"/>
      <c r="M7" s="116"/>
      <c r="N7" s="30"/>
    </row>
    <row r="8" spans="1:13" ht="19.5" customHeight="1">
      <c r="A8" s="107" t="s">
        <v>31</v>
      </c>
      <c r="B8" s="93" t="s">
        <v>144</v>
      </c>
      <c r="C8" s="115">
        <v>1404.15</v>
      </c>
      <c r="D8" s="115">
        <v>384.77</v>
      </c>
      <c r="E8" s="115">
        <v>619.38</v>
      </c>
      <c r="F8" s="115">
        <v>0</v>
      </c>
      <c r="G8" s="115">
        <v>400</v>
      </c>
      <c r="H8" s="115">
        <v>0</v>
      </c>
      <c r="I8" s="114"/>
      <c r="J8" s="114"/>
      <c r="K8" s="114"/>
      <c r="L8" s="114"/>
      <c r="M8" s="116"/>
    </row>
    <row r="9" spans="1:13" ht="19.5" customHeight="1">
      <c r="A9" s="107" t="s">
        <v>68</v>
      </c>
      <c r="B9" s="93" t="s">
        <v>186</v>
      </c>
      <c r="C9" s="115">
        <v>485.58</v>
      </c>
      <c r="D9" s="115">
        <v>10</v>
      </c>
      <c r="E9" s="115">
        <v>465.58</v>
      </c>
      <c r="F9" s="115">
        <v>0</v>
      </c>
      <c r="G9" s="115">
        <v>10</v>
      </c>
      <c r="H9" s="115">
        <v>0</v>
      </c>
      <c r="I9" s="114"/>
      <c r="J9" s="114"/>
      <c r="K9" s="114"/>
      <c r="L9" s="114"/>
      <c r="M9" s="116"/>
    </row>
    <row r="10" spans="1:13" ht="19.5" customHeight="1">
      <c r="A10" s="107" t="s">
        <v>68</v>
      </c>
      <c r="B10" s="93" t="s">
        <v>186</v>
      </c>
      <c r="C10" s="115">
        <v>38.2</v>
      </c>
      <c r="D10" s="115">
        <v>15</v>
      </c>
      <c r="E10" s="115">
        <v>10.2</v>
      </c>
      <c r="F10" s="115">
        <v>0</v>
      </c>
      <c r="G10" s="115">
        <v>13</v>
      </c>
      <c r="H10" s="115">
        <v>0</v>
      </c>
      <c r="I10" s="114"/>
      <c r="J10" s="114"/>
      <c r="K10" s="114"/>
      <c r="L10" s="114"/>
      <c r="M10" s="116"/>
    </row>
    <row r="11" spans="1:13" ht="19.5" customHeight="1">
      <c r="A11" s="107" t="s">
        <v>68</v>
      </c>
      <c r="B11" s="93" t="s">
        <v>186</v>
      </c>
      <c r="C11" s="115">
        <v>880.37</v>
      </c>
      <c r="D11" s="115">
        <v>359.77</v>
      </c>
      <c r="E11" s="115">
        <v>143.6</v>
      </c>
      <c r="F11" s="115">
        <v>0</v>
      </c>
      <c r="G11" s="115">
        <v>377</v>
      </c>
      <c r="H11" s="115">
        <v>0</v>
      </c>
      <c r="I11" s="114"/>
      <c r="J11" s="114"/>
      <c r="K11" s="114"/>
      <c r="L11" s="114"/>
      <c r="M11" s="116"/>
    </row>
    <row r="12" spans="1:13" ht="19.5" customHeight="1">
      <c r="A12" s="107" t="s">
        <v>45</v>
      </c>
      <c r="B12" s="93" t="s">
        <v>138</v>
      </c>
      <c r="C12" s="115">
        <v>143.46</v>
      </c>
      <c r="D12" s="115">
        <v>0</v>
      </c>
      <c r="E12" s="115">
        <v>143.46</v>
      </c>
      <c r="F12" s="115">
        <v>0</v>
      </c>
      <c r="G12" s="115">
        <v>0</v>
      </c>
      <c r="H12" s="115">
        <v>0</v>
      </c>
      <c r="I12" s="114"/>
      <c r="J12" s="114"/>
      <c r="K12" s="114"/>
      <c r="L12" s="114"/>
      <c r="M12" s="116"/>
    </row>
    <row r="13" spans="1:13" ht="19.5" customHeight="1">
      <c r="A13" s="107" t="s">
        <v>160</v>
      </c>
      <c r="B13" s="93" t="s">
        <v>64</v>
      </c>
      <c r="C13" s="115">
        <v>143.46</v>
      </c>
      <c r="D13" s="115">
        <v>0</v>
      </c>
      <c r="E13" s="115">
        <v>143.46</v>
      </c>
      <c r="F13" s="115">
        <v>0</v>
      </c>
      <c r="G13" s="115">
        <v>0</v>
      </c>
      <c r="H13" s="115">
        <v>0</v>
      </c>
      <c r="I13" s="114"/>
      <c r="J13" s="114"/>
      <c r="K13" s="114"/>
      <c r="L13" s="114"/>
      <c r="M13" s="116"/>
    </row>
    <row r="14" spans="1:13" ht="19.5" customHeight="1">
      <c r="A14" s="107" t="s">
        <v>29</v>
      </c>
      <c r="B14" s="93" t="s">
        <v>100</v>
      </c>
      <c r="C14" s="115">
        <v>65.9</v>
      </c>
      <c r="D14" s="115">
        <v>0</v>
      </c>
      <c r="E14" s="115">
        <v>65.9</v>
      </c>
      <c r="F14" s="115">
        <v>0</v>
      </c>
      <c r="G14" s="115">
        <v>0</v>
      </c>
      <c r="H14" s="115">
        <v>0</v>
      </c>
      <c r="I14" s="114"/>
      <c r="J14" s="114"/>
      <c r="K14" s="114"/>
      <c r="L14" s="114"/>
      <c r="M14" s="116"/>
    </row>
    <row r="15" spans="1:13" ht="19.5" customHeight="1">
      <c r="A15" s="107" t="s">
        <v>29</v>
      </c>
      <c r="B15" s="93" t="s">
        <v>100</v>
      </c>
      <c r="C15" s="115">
        <v>0.02</v>
      </c>
      <c r="D15" s="115">
        <v>0</v>
      </c>
      <c r="E15" s="115">
        <v>0.02</v>
      </c>
      <c r="F15" s="115">
        <v>0</v>
      </c>
      <c r="G15" s="115">
        <v>0</v>
      </c>
      <c r="H15" s="115">
        <v>0</v>
      </c>
      <c r="I15" s="114"/>
      <c r="J15" s="114"/>
      <c r="K15" s="114"/>
      <c r="L15" s="114"/>
      <c r="M15" s="116"/>
    </row>
    <row r="16" spans="1:13" ht="19.5" customHeight="1">
      <c r="A16" s="107" t="s">
        <v>29</v>
      </c>
      <c r="B16" s="93" t="s">
        <v>100</v>
      </c>
      <c r="C16" s="115">
        <v>3.78</v>
      </c>
      <c r="D16" s="115">
        <v>0</v>
      </c>
      <c r="E16" s="115">
        <v>3.78</v>
      </c>
      <c r="F16" s="115">
        <v>0</v>
      </c>
      <c r="G16" s="115">
        <v>0</v>
      </c>
      <c r="H16" s="115">
        <v>0</v>
      </c>
      <c r="I16" s="114"/>
      <c r="J16" s="114"/>
      <c r="K16" s="114"/>
      <c r="L16" s="114"/>
      <c r="M16" s="116"/>
    </row>
    <row r="17" spans="1:13" ht="19.5" customHeight="1">
      <c r="A17" s="107" t="s">
        <v>85</v>
      </c>
      <c r="B17" s="93" t="s">
        <v>44</v>
      </c>
      <c r="C17" s="115">
        <v>73.76</v>
      </c>
      <c r="D17" s="115">
        <v>0</v>
      </c>
      <c r="E17" s="115">
        <v>73.76</v>
      </c>
      <c r="F17" s="115">
        <v>0</v>
      </c>
      <c r="G17" s="115">
        <v>0</v>
      </c>
      <c r="H17" s="115">
        <v>0</v>
      </c>
      <c r="I17" s="114"/>
      <c r="J17" s="114"/>
      <c r="K17" s="114"/>
      <c r="L17" s="114"/>
      <c r="M17" s="116"/>
    </row>
    <row r="18" spans="1:13" ht="19.5" customHeight="1">
      <c r="A18" s="107" t="s">
        <v>90</v>
      </c>
      <c r="B18" s="93" t="s">
        <v>175</v>
      </c>
      <c r="C18" s="115">
        <v>103.06</v>
      </c>
      <c r="D18" s="115">
        <v>0</v>
      </c>
      <c r="E18" s="115">
        <v>103.06</v>
      </c>
      <c r="F18" s="115">
        <v>0</v>
      </c>
      <c r="G18" s="115">
        <v>0</v>
      </c>
      <c r="H18" s="115">
        <v>0</v>
      </c>
      <c r="I18" s="114"/>
      <c r="J18" s="114"/>
      <c r="K18" s="114"/>
      <c r="L18" s="114"/>
      <c r="M18" s="116"/>
    </row>
    <row r="19" spans="1:13" ht="19.5" customHeight="1">
      <c r="A19" s="107" t="s">
        <v>92</v>
      </c>
      <c r="B19" s="93" t="s">
        <v>73</v>
      </c>
      <c r="C19" s="115">
        <v>103.06</v>
      </c>
      <c r="D19" s="115">
        <v>0</v>
      </c>
      <c r="E19" s="115">
        <v>103.06</v>
      </c>
      <c r="F19" s="115">
        <v>0</v>
      </c>
      <c r="G19" s="115">
        <v>0</v>
      </c>
      <c r="H19" s="115">
        <v>0</v>
      </c>
      <c r="I19" s="114"/>
      <c r="J19" s="114"/>
      <c r="K19" s="114"/>
      <c r="L19" s="114"/>
      <c r="M19" s="116"/>
    </row>
    <row r="20" spans="1:13" ht="19.5" customHeight="1">
      <c r="A20" s="107" t="s">
        <v>132</v>
      </c>
      <c r="B20" s="93" t="s">
        <v>26</v>
      </c>
      <c r="C20" s="115">
        <v>48</v>
      </c>
      <c r="D20" s="115">
        <v>0</v>
      </c>
      <c r="E20" s="115">
        <v>48</v>
      </c>
      <c r="F20" s="115">
        <v>0</v>
      </c>
      <c r="G20" s="115">
        <v>0</v>
      </c>
      <c r="H20" s="115">
        <v>0</v>
      </c>
      <c r="I20" s="114"/>
      <c r="J20" s="114"/>
      <c r="K20" s="114"/>
      <c r="L20" s="114"/>
      <c r="M20" s="116"/>
    </row>
    <row r="21" spans="1:13" ht="19.5" customHeight="1">
      <c r="A21" s="107" t="s">
        <v>132</v>
      </c>
      <c r="B21" s="93" t="s">
        <v>26</v>
      </c>
      <c r="C21" s="115">
        <v>29.97</v>
      </c>
      <c r="D21" s="115">
        <v>0</v>
      </c>
      <c r="E21" s="115">
        <v>29.97</v>
      </c>
      <c r="F21" s="115">
        <v>0</v>
      </c>
      <c r="G21" s="115">
        <v>0</v>
      </c>
      <c r="H21" s="115">
        <v>0</v>
      </c>
      <c r="I21" s="114"/>
      <c r="J21" s="114"/>
      <c r="K21" s="114"/>
      <c r="L21" s="114"/>
      <c r="M21" s="116"/>
    </row>
    <row r="22" spans="1:13" ht="19.5" customHeight="1">
      <c r="A22" s="107" t="s">
        <v>82</v>
      </c>
      <c r="B22" s="93" t="s">
        <v>152</v>
      </c>
      <c r="C22" s="115">
        <v>11.26</v>
      </c>
      <c r="D22" s="115">
        <v>0</v>
      </c>
      <c r="E22" s="115">
        <v>11.26</v>
      </c>
      <c r="F22" s="115">
        <v>0</v>
      </c>
      <c r="G22" s="115">
        <v>0</v>
      </c>
      <c r="H22" s="115">
        <v>0</v>
      </c>
      <c r="I22" s="114"/>
      <c r="J22" s="114"/>
      <c r="K22" s="114"/>
      <c r="L22" s="114"/>
      <c r="M22" s="116"/>
    </row>
    <row r="23" spans="1:13" ht="19.5" customHeight="1">
      <c r="A23" s="107" t="s">
        <v>82</v>
      </c>
      <c r="B23" s="93" t="s">
        <v>152</v>
      </c>
      <c r="C23" s="115">
        <v>13.83</v>
      </c>
      <c r="D23" s="115">
        <v>0</v>
      </c>
      <c r="E23" s="115">
        <v>13.83</v>
      </c>
      <c r="F23" s="115">
        <v>0</v>
      </c>
      <c r="G23" s="115">
        <v>0</v>
      </c>
      <c r="H23" s="115">
        <v>0</v>
      </c>
      <c r="I23" s="114"/>
      <c r="J23" s="114"/>
      <c r="K23" s="114"/>
      <c r="L23" s="114"/>
      <c r="M23" s="116"/>
    </row>
    <row r="24" spans="1:13" ht="19.5" customHeight="1">
      <c r="A24" s="107" t="s">
        <v>72</v>
      </c>
      <c r="B24" s="93" t="s">
        <v>168</v>
      </c>
      <c r="C24" s="115">
        <v>55.32</v>
      </c>
      <c r="D24" s="115">
        <v>0</v>
      </c>
      <c r="E24" s="115">
        <v>55.32</v>
      </c>
      <c r="F24" s="115">
        <v>0</v>
      </c>
      <c r="G24" s="115">
        <v>0</v>
      </c>
      <c r="H24" s="115">
        <v>0</v>
      </c>
      <c r="I24" s="114"/>
      <c r="J24" s="114"/>
      <c r="K24" s="114"/>
      <c r="L24" s="114"/>
      <c r="M24" s="116"/>
    </row>
    <row r="25" spans="1:13" ht="19.5" customHeight="1">
      <c r="A25" s="107" t="s">
        <v>98</v>
      </c>
      <c r="B25" s="93" t="s">
        <v>32</v>
      </c>
      <c r="C25" s="115">
        <v>55.32</v>
      </c>
      <c r="D25" s="115">
        <v>0</v>
      </c>
      <c r="E25" s="115">
        <v>55.32</v>
      </c>
      <c r="F25" s="115">
        <v>0</v>
      </c>
      <c r="G25" s="115">
        <v>0</v>
      </c>
      <c r="H25" s="115">
        <v>0</v>
      </c>
      <c r="I25" s="114"/>
      <c r="J25" s="114"/>
      <c r="K25" s="114"/>
      <c r="L25" s="114"/>
      <c r="M25" s="116"/>
    </row>
    <row r="26" spans="1:13" ht="19.5" customHeight="1">
      <c r="A26" s="107" t="s">
        <v>146</v>
      </c>
      <c r="B26" s="93" t="s">
        <v>202</v>
      </c>
      <c r="C26" s="115">
        <v>55.32</v>
      </c>
      <c r="D26" s="115">
        <v>0</v>
      </c>
      <c r="E26" s="115">
        <v>55.32</v>
      </c>
      <c r="F26" s="115">
        <v>0</v>
      </c>
      <c r="G26" s="115">
        <v>0</v>
      </c>
      <c r="H26" s="115">
        <v>0</v>
      </c>
      <c r="I26" s="114"/>
      <c r="J26" s="114"/>
      <c r="K26" s="114"/>
      <c r="L26" s="114"/>
      <c r="M26" s="116"/>
    </row>
    <row r="27" spans="1:14" ht="19.5" customHeight="1">
      <c r="A27" s="28"/>
      <c r="B27" s="28"/>
      <c r="C27" s="39"/>
      <c r="D27" s="39"/>
      <c r="E27" s="39"/>
      <c r="F27" s="39"/>
      <c r="G27" s="39"/>
      <c r="H27" s="39"/>
      <c r="I27" s="39"/>
      <c r="J27" s="39"/>
      <c r="K27" s="96"/>
      <c r="L27" s="96"/>
      <c r="M27" s="39"/>
      <c r="N27" s="30"/>
    </row>
    <row r="28" spans="1:13" ht="19.5" customHeight="1">
      <c r="A28" s="8"/>
      <c r="B28" s="7"/>
      <c r="C28" s="38"/>
      <c r="D28" s="38"/>
      <c r="E28" s="38"/>
      <c r="F28" s="38"/>
      <c r="G28" s="38"/>
      <c r="H28" s="38"/>
      <c r="I28" s="38"/>
      <c r="J28" s="34"/>
      <c r="K28" s="38"/>
      <c r="L28" s="38"/>
      <c r="M28" s="38"/>
    </row>
    <row r="29" spans="1:13" ht="19.5" customHeight="1">
      <c r="A29" s="27"/>
      <c r="B29" s="27"/>
      <c r="C29" s="34"/>
      <c r="D29" s="38"/>
      <c r="E29" s="38"/>
      <c r="F29" s="38"/>
      <c r="G29" s="38"/>
      <c r="H29" s="38"/>
      <c r="I29" s="38"/>
      <c r="J29" s="38"/>
      <c r="K29" s="34"/>
      <c r="L29" s="38"/>
      <c r="M29" s="38"/>
    </row>
  </sheetData>
  <sheetProtection/>
  <mergeCells count="9">
    <mergeCell ref="L3:M3"/>
    <mergeCell ref="H4:M4"/>
    <mergeCell ref="A4:A5"/>
    <mergeCell ref="B4:B5"/>
    <mergeCell ref="C4:C5"/>
    <mergeCell ref="E4:E5"/>
    <mergeCell ref="G4:G5"/>
    <mergeCell ref="D4:D5"/>
    <mergeCell ref="F4:F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39.66015625" style="0" customWidth="1"/>
    <col min="3" max="5" width="25.5" style="0" customWidth="1"/>
    <col min="6" max="6" width="15.83203125" style="0" customWidth="1"/>
    <col min="7" max="10" width="8.83203125" style="0" customWidth="1"/>
  </cols>
  <sheetData>
    <row r="1" ht="9.75" customHeight="1">
      <c r="A1" s="30" t="s">
        <v>57</v>
      </c>
    </row>
    <row r="2" spans="1:6" ht="18.75" customHeight="1">
      <c r="A2" s="146" t="s">
        <v>147</v>
      </c>
      <c r="B2" s="146"/>
      <c r="C2" s="146"/>
      <c r="D2" s="146"/>
      <c r="E2" s="146"/>
      <c r="F2" s="146"/>
    </row>
    <row r="3" spans="1:5" ht="22.5" customHeight="1">
      <c r="A3" s="59" t="s">
        <v>103</v>
      </c>
      <c r="B3" s="9"/>
      <c r="C3" s="9"/>
      <c r="D3" s="9"/>
      <c r="E3" s="1" t="s">
        <v>101</v>
      </c>
    </row>
    <row r="4" spans="1:5" ht="19.5" customHeight="1">
      <c r="A4" s="41" t="s">
        <v>199</v>
      </c>
      <c r="B4" s="10" t="s">
        <v>60</v>
      </c>
      <c r="C4" s="10" t="s">
        <v>42</v>
      </c>
      <c r="D4" s="10" t="s">
        <v>15</v>
      </c>
      <c r="E4" s="10" t="s">
        <v>120</v>
      </c>
    </row>
    <row r="5" spans="1:7" ht="19.5" customHeight="1">
      <c r="A5" s="107"/>
      <c r="B5" s="93" t="s">
        <v>42</v>
      </c>
      <c r="C5" s="117">
        <v>1705.99</v>
      </c>
      <c r="D5" s="117">
        <v>837.22</v>
      </c>
      <c r="E5" s="106">
        <v>868.77</v>
      </c>
      <c r="F5" s="30"/>
      <c r="G5" s="30"/>
    </row>
    <row r="6" spans="1:9" ht="19.5" customHeight="1">
      <c r="A6" s="107" t="s">
        <v>193</v>
      </c>
      <c r="B6" s="93" t="s">
        <v>148</v>
      </c>
      <c r="C6" s="117">
        <v>1404.15</v>
      </c>
      <c r="D6" s="117">
        <v>535.38</v>
      </c>
      <c r="E6" s="106">
        <v>868.77</v>
      </c>
      <c r="G6" s="30"/>
      <c r="I6" s="30"/>
    </row>
    <row r="7" spans="1:8" ht="19.5" customHeight="1">
      <c r="A7" s="107" t="s">
        <v>31</v>
      </c>
      <c r="B7" s="93" t="s">
        <v>144</v>
      </c>
      <c r="C7" s="117">
        <v>1404.15</v>
      </c>
      <c r="D7" s="117">
        <v>535.38</v>
      </c>
      <c r="E7" s="106">
        <v>868.77</v>
      </c>
      <c r="G7" s="30"/>
      <c r="H7" s="30"/>
    </row>
    <row r="8" spans="1:8" ht="19.5" customHeight="1">
      <c r="A8" s="107" t="s">
        <v>68</v>
      </c>
      <c r="B8" s="93" t="s">
        <v>186</v>
      </c>
      <c r="C8" s="117">
        <v>1404.15</v>
      </c>
      <c r="D8" s="117">
        <v>535.38</v>
      </c>
      <c r="E8" s="106">
        <v>868.77</v>
      </c>
      <c r="H8" s="30"/>
    </row>
    <row r="9" spans="1:10" ht="19.5" customHeight="1">
      <c r="A9" s="107" t="s">
        <v>45</v>
      </c>
      <c r="B9" s="93" t="s">
        <v>138</v>
      </c>
      <c r="C9" s="117">
        <v>143.46</v>
      </c>
      <c r="D9" s="117">
        <v>143.46</v>
      </c>
      <c r="E9" s="106">
        <v>0</v>
      </c>
      <c r="G9" s="30"/>
      <c r="H9" s="30"/>
      <c r="J9" s="30"/>
    </row>
    <row r="10" spans="1:8" ht="19.5" customHeight="1">
      <c r="A10" s="107" t="s">
        <v>160</v>
      </c>
      <c r="B10" s="93" t="s">
        <v>64</v>
      </c>
      <c r="C10" s="117">
        <v>143.46</v>
      </c>
      <c r="D10" s="117">
        <v>143.46</v>
      </c>
      <c r="E10" s="106">
        <v>0</v>
      </c>
      <c r="F10" s="30"/>
      <c r="H10" s="30"/>
    </row>
    <row r="11" spans="1:5" ht="19.5" customHeight="1">
      <c r="A11" s="107" t="s">
        <v>29</v>
      </c>
      <c r="B11" s="93" t="s">
        <v>100</v>
      </c>
      <c r="C11" s="117">
        <v>69.7</v>
      </c>
      <c r="D11" s="117">
        <v>69.7</v>
      </c>
      <c r="E11" s="106">
        <v>0</v>
      </c>
    </row>
    <row r="12" spans="1:5" ht="19.5" customHeight="1">
      <c r="A12" s="107" t="s">
        <v>85</v>
      </c>
      <c r="B12" s="93" t="s">
        <v>44</v>
      </c>
      <c r="C12" s="117">
        <v>73.76</v>
      </c>
      <c r="D12" s="117">
        <v>73.76</v>
      </c>
      <c r="E12" s="106">
        <v>0</v>
      </c>
    </row>
    <row r="13" spans="1:5" ht="19.5" customHeight="1">
      <c r="A13" s="107" t="s">
        <v>90</v>
      </c>
      <c r="B13" s="93" t="s">
        <v>175</v>
      </c>
      <c r="C13" s="117">
        <v>103.06</v>
      </c>
      <c r="D13" s="117">
        <v>103.06</v>
      </c>
      <c r="E13" s="106">
        <v>0</v>
      </c>
    </row>
    <row r="14" spans="1:5" ht="19.5" customHeight="1">
      <c r="A14" s="107" t="s">
        <v>92</v>
      </c>
      <c r="B14" s="93" t="s">
        <v>73</v>
      </c>
      <c r="C14" s="117">
        <v>103.06</v>
      </c>
      <c r="D14" s="117">
        <v>103.06</v>
      </c>
      <c r="E14" s="106">
        <v>0</v>
      </c>
    </row>
    <row r="15" spans="1:5" ht="19.5" customHeight="1">
      <c r="A15" s="107" t="s">
        <v>132</v>
      </c>
      <c r="B15" s="93" t="s">
        <v>26</v>
      </c>
      <c r="C15" s="117">
        <v>77.97</v>
      </c>
      <c r="D15" s="117">
        <v>77.97</v>
      </c>
      <c r="E15" s="106">
        <v>0</v>
      </c>
    </row>
    <row r="16" spans="1:5" ht="19.5" customHeight="1">
      <c r="A16" s="107" t="s">
        <v>82</v>
      </c>
      <c r="B16" s="93" t="s">
        <v>152</v>
      </c>
      <c r="C16" s="117">
        <v>25.09</v>
      </c>
      <c r="D16" s="117">
        <v>25.09</v>
      </c>
      <c r="E16" s="106">
        <v>0</v>
      </c>
    </row>
    <row r="17" spans="1:5" ht="19.5" customHeight="1">
      <c r="A17" s="107" t="s">
        <v>72</v>
      </c>
      <c r="B17" s="93" t="s">
        <v>168</v>
      </c>
      <c r="C17" s="117">
        <v>55.32</v>
      </c>
      <c r="D17" s="117">
        <v>55.32</v>
      </c>
      <c r="E17" s="106">
        <v>0</v>
      </c>
    </row>
    <row r="18" spans="1:5" ht="19.5" customHeight="1">
      <c r="A18" s="107" t="s">
        <v>98</v>
      </c>
      <c r="B18" s="93" t="s">
        <v>32</v>
      </c>
      <c r="C18" s="117">
        <v>55.32</v>
      </c>
      <c r="D18" s="117">
        <v>55.32</v>
      </c>
      <c r="E18" s="106">
        <v>0</v>
      </c>
    </row>
    <row r="19" spans="1:5" ht="19.5" customHeight="1">
      <c r="A19" s="107" t="s">
        <v>146</v>
      </c>
      <c r="B19" s="93" t="s">
        <v>202</v>
      </c>
      <c r="C19" s="117">
        <v>55.32</v>
      </c>
      <c r="D19" s="117">
        <v>55.32</v>
      </c>
      <c r="E19" s="106">
        <v>0</v>
      </c>
    </row>
    <row r="20" spans="1:9" ht="19.5" customHeight="1">
      <c r="A20" s="28"/>
      <c r="B20" s="28"/>
      <c r="C20" s="29"/>
      <c r="D20" s="29"/>
      <c r="E20" s="29"/>
      <c r="G20" s="30"/>
      <c r="I20" s="30"/>
    </row>
    <row r="21" spans="1:8" ht="19.5" customHeight="1">
      <c r="A21" s="8"/>
      <c r="B21" s="7"/>
      <c r="C21" s="27"/>
      <c r="D21" s="27"/>
      <c r="E21" s="27"/>
      <c r="G21" s="30"/>
      <c r="H21" s="30"/>
    </row>
    <row r="22" spans="1:8" ht="19.5" customHeight="1">
      <c r="A22" s="27"/>
      <c r="B22" s="27"/>
      <c r="C22" s="27"/>
      <c r="D22" s="27"/>
      <c r="E22" s="27"/>
      <c r="H22" s="30"/>
    </row>
    <row r="23" spans="1:10" ht="19.5" customHeight="1">
      <c r="A23" s="27"/>
      <c r="B23" s="27"/>
      <c r="C23" s="27"/>
      <c r="D23" s="27"/>
      <c r="E23" s="27"/>
      <c r="G23" s="30"/>
      <c r="H23" s="30"/>
      <c r="J23" s="30"/>
    </row>
  </sheetData>
  <sheetProtection/>
  <mergeCells count="1">
    <mergeCell ref="A2:F2"/>
  </mergeCells>
  <printOptions horizontalCentered="1"/>
  <pageMargins left="0.5507874207233819" right="0.5507874207233819" top="0.9838582962516724" bottom="0.9838582962516724" header="0.5110236134116105" footer="0.5110236134116105"/>
  <pageSetup firstPageNumber="1" useFirstPageNumber="1"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showZeros="0" zoomScalePageLayoutView="0" workbookViewId="0" topLeftCell="A1">
      <selection activeCell="D4" sqref="D4:G9"/>
    </sheetView>
  </sheetViews>
  <sheetFormatPr defaultColWidth="9.16015625" defaultRowHeight="12.75" customHeight="1"/>
  <cols>
    <col min="1" max="1" width="16.5" style="0" customWidth="1"/>
    <col min="2" max="2" width="19.5" style="0" customWidth="1"/>
    <col min="3" max="3" width="14.83203125" style="0" customWidth="1"/>
    <col min="4" max="4" width="15.33203125" style="0" customWidth="1"/>
    <col min="5" max="5" width="18" style="0" customWidth="1"/>
    <col min="6" max="6" width="18.33203125" style="0" customWidth="1"/>
    <col min="7" max="7" width="17.66015625" style="0" customWidth="1"/>
  </cols>
  <sheetData>
    <row r="1" ht="9.75" customHeight="1">
      <c r="A1" t="s">
        <v>111</v>
      </c>
    </row>
    <row r="2" spans="1:7" ht="27.75" customHeight="1">
      <c r="A2" s="45" t="s">
        <v>14</v>
      </c>
      <c r="B2" s="45"/>
      <c r="C2" s="45"/>
      <c r="D2" s="45"/>
      <c r="E2" s="45"/>
      <c r="F2" s="45"/>
      <c r="G2" s="45"/>
    </row>
    <row r="3" spans="1:7" ht="17.25" customHeight="1">
      <c r="A3" s="59" t="s">
        <v>103</v>
      </c>
      <c r="B3" s="9"/>
      <c r="C3" s="9"/>
      <c r="D3" s="9"/>
      <c r="E3" s="9"/>
      <c r="F3" s="9"/>
      <c r="G3" s="99" t="s">
        <v>101</v>
      </c>
    </row>
    <row r="4" spans="1:7" ht="35.25" customHeight="1">
      <c r="A4" s="147" t="s">
        <v>93</v>
      </c>
      <c r="B4" s="148" t="s">
        <v>42</v>
      </c>
      <c r="C4" s="155" t="s">
        <v>125</v>
      </c>
      <c r="D4" s="155" t="s">
        <v>123</v>
      </c>
      <c r="E4" s="150" t="s">
        <v>51</v>
      </c>
      <c r="F4" s="144" t="s">
        <v>66</v>
      </c>
      <c r="G4" s="144"/>
    </row>
    <row r="5" spans="1:7" ht="47.25" customHeight="1">
      <c r="A5" s="149"/>
      <c r="B5" s="152"/>
      <c r="C5" s="156"/>
      <c r="D5" s="156"/>
      <c r="E5" s="156"/>
      <c r="F5" s="97" t="s">
        <v>124</v>
      </c>
      <c r="G5" s="98" t="s">
        <v>118</v>
      </c>
    </row>
    <row r="6" spans="1:9" ht="19.5" customHeight="1">
      <c r="A6" s="120" t="s">
        <v>42</v>
      </c>
      <c r="B6" s="118">
        <v>1</v>
      </c>
      <c r="C6" s="118">
        <v>0</v>
      </c>
      <c r="D6" s="118">
        <v>0</v>
      </c>
      <c r="E6" s="118">
        <v>1</v>
      </c>
      <c r="F6" s="115">
        <v>0</v>
      </c>
      <c r="G6" s="119">
        <v>0</v>
      </c>
      <c r="H6" s="30"/>
      <c r="I6" s="30"/>
    </row>
    <row r="7" spans="1:9" ht="19.5" customHeight="1">
      <c r="A7" s="120" t="s">
        <v>198</v>
      </c>
      <c r="B7" s="118">
        <v>1</v>
      </c>
      <c r="C7" s="118">
        <v>0</v>
      </c>
      <c r="D7" s="118">
        <v>0</v>
      </c>
      <c r="E7" s="118">
        <v>1</v>
      </c>
      <c r="F7" s="115">
        <v>0</v>
      </c>
      <c r="G7" s="119">
        <v>0</v>
      </c>
      <c r="H7" s="30"/>
      <c r="I7" s="30"/>
    </row>
    <row r="8" spans="1:8" ht="19.5" customHeight="1">
      <c r="A8" s="120" t="s">
        <v>18</v>
      </c>
      <c r="B8" s="118">
        <v>0.7</v>
      </c>
      <c r="C8" s="118">
        <v>0</v>
      </c>
      <c r="D8" s="118">
        <v>0</v>
      </c>
      <c r="E8" s="118">
        <v>0.7</v>
      </c>
      <c r="F8" s="115">
        <v>0</v>
      </c>
      <c r="G8" s="119">
        <v>0</v>
      </c>
      <c r="H8" s="30"/>
    </row>
    <row r="9" spans="1:9" ht="19.5" customHeight="1">
      <c r="A9" s="120" t="s">
        <v>18</v>
      </c>
      <c r="B9" s="118">
        <v>0.3</v>
      </c>
      <c r="C9" s="118">
        <v>0</v>
      </c>
      <c r="D9" s="118">
        <v>0</v>
      </c>
      <c r="E9" s="118">
        <v>0.3</v>
      </c>
      <c r="F9" s="115">
        <v>0</v>
      </c>
      <c r="G9" s="119">
        <v>0</v>
      </c>
      <c r="H9" s="30"/>
      <c r="I9" s="30"/>
    </row>
    <row r="10" spans="1:9" ht="19.5" customHeight="1">
      <c r="A10" s="28"/>
      <c r="B10" s="39"/>
      <c r="C10" s="39"/>
      <c r="D10" s="39"/>
      <c r="E10" s="39"/>
      <c r="F10" s="39"/>
      <c r="G10" s="39"/>
      <c r="H10" s="30"/>
      <c r="I10" s="30"/>
    </row>
    <row r="11" spans="1:8" ht="19.5" customHeight="1">
      <c r="A11" s="8"/>
      <c r="B11" s="38"/>
      <c r="C11" s="38"/>
      <c r="D11" s="38"/>
      <c r="E11" s="38"/>
      <c r="F11" s="38"/>
      <c r="G11" s="38"/>
      <c r="H11" s="30"/>
    </row>
    <row r="12" spans="1:9" ht="19.5" customHeight="1">
      <c r="A12" s="27"/>
      <c r="B12" s="38"/>
      <c r="C12" s="38"/>
      <c r="D12" s="38"/>
      <c r="E12" s="38"/>
      <c r="F12" s="38"/>
      <c r="G12" s="38"/>
      <c r="H12" s="30"/>
      <c r="I12" s="30"/>
    </row>
    <row r="13" ht="12.75" customHeight="1">
      <c r="C13" s="30"/>
    </row>
    <row r="14" ht="12.75" customHeight="1">
      <c r="C14" s="30"/>
    </row>
    <row r="15" ht="12.75" customHeight="1">
      <c r="C15" s="30"/>
    </row>
  </sheetData>
  <sheetProtection/>
  <mergeCells count="6">
    <mergeCell ref="A4:A5"/>
    <mergeCell ref="B4:B5"/>
    <mergeCell ref="C4:C5"/>
    <mergeCell ref="E4:E5"/>
    <mergeCell ref="D4:D5"/>
    <mergeCell ref="F4:G4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modified xsi:type="dcterms:W3CDTF">2020-02-08T03:49:41Z</dcterms:modified>
  <cp:category/>
  <cp:version/>
  <cp:contentType/>
  <cp:contentStatus/>
</cp:coreProperties>
</file>