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<sst xmlns="http://schemas.openxmlformats.org/spreadsheetml/2006/main" count="48" uniqueCount="46">
  <si>
    <t>2022年城乡困难群体法律援助民生工程进展表</t>
  </si>
  <si>
    <t>填报单位（盖章）：淮南市法律援助中心</t>
  </si>
  <si>
    <t>填报日期：</t>
  </si>
  <si>
    <t>2022.3.31</t>
  </si>
  <si>
    <t>序号</t>
  </si>
  <si>
    <t>单位</t>
  </si>
  <si>
    <t>案件情况</t>
  </si>
  <si>
    <t>经费投入情况
（万元）</t>
  </si>
  <si>
    <t>经费使用情况（万元）</t>
  </si>
  <si>
    <t>计划数</t>
  </si>
  <si>
    <t>审批数</t>
  </si>
  <si>
    <t>完成率</t>
  </si>
  <si>
    <t>办结数</t>
  </si>
  <si>
    <t>结案率</t>
  </si>
  <si>
    <t>实际投入情况</t>
  </si>
  <si>
    <t>案件补贴</t>
  </si>
  <si>
    <t>宣传培训等</t>
  </si>
  <si>
    <t>合计</t>
  </si>
  <si>
    <t>使用率</t>
  </si>
  <si>
    <t>补贴占比</t>
  </si>
  <si>
    <t>中央省实际投入</t>
  </si>
  <si>
    <t>地方实际投入</t>
  </si>
  <si>
    <t>实际投入数</t>
  </si>
  <si>
    <t>3=2/1</t>
  </si>
  <si>
    <t>5=4/2</t>
  </si>
  <si>
    <t>9=7+8</t>
  </si>
  <si>
    <t>10=9/6</t>
  </si>
  <si>
    <t>13=11+12</t>
  </si>
  <si>
    <t>14=13/9</t>
  </si>
  <si>
    <t>15=11/13</t>
  </si>
  <si>
    <t>市中心</t>
  </si>
  <si>
    <t>大通区</t>
  </si>
  <si>
    <t>田家庵区</t>
  </si>
  <si>
    <t>谢家集区</t>
  </si>
  <si>
    <t>八公山区</t>
  </si>
  <si>
    <t>潘集区</t>
  </si>
  <si>
    <t>凤台县</t>
  </si>
  <si>
    <t>毛集实验区</t>
  </si>
  <si>
    <t>寿县</t>
  </si>
  <si>
    <t>合 计</t>
  </si>
  <si>
    <t>填报人：</t>
  </si>
  <si>
    <t>张诺</t>
  </si>
  <si>
    <t>法律机构负责人：赵多普</t>
  </si>
  <si>
    <t>分管领导：胡传军</t>
  </si>
  <si>
    <t>备 注：</t>
  </si>
  <si>
    <t>报送工作纳入全年重点工作考核中。表中经费投入、案件补贴发放额等数据要与同级财政部门核对后如实填报。如发现瞒报、虚报、漏报相关数据，经查属实的，将扣除相应分值。案件数据要与法律援助综合管理系统数据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</si>
</sst>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10" fillId="9" borderId="7" applyNumberFormat="0" applyAlignment="0" applyProtection="0"/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6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0" fontId="6" fillId="0" borderId="12" xfId="25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10" fontId="0" fillId="0" borderId="10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/>
    </xf>
    <xf numFmtId="10" fontId="7" fillId="0" borderId="0" xfId="0" applyNumberFormat="1" applyFont="1" applyAlignment="1">
      <alignment horizontal="left" vertical="center" wrapText="1"/>
    </xf>
    <xf numFmtId="1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30" zoomScaleNormal="130" workbookViewId="0" topLeftCell="A4">
      <selection activeCell="H6" sqref="H6:L16"/>
    </sheetView>
  </sheetViews>
  <sheetFormatPr defaultColWidth="9.00390625" defaultRowHeight="14.25"/>
  <cols>
    <col min="1" max="1" width="7.50390625" style="0" customWidth="1"/>
    <col min="2" max="2" width="11.375" style="0" customWidth="1"/>
    <col min="3" max="3" width="6.875" style="0" customWidth="1"/>
    <col min="4" max="4" width="6.375" style="0" customWidth="1"/>
    <col min="5" max="5" width="10.00390625" style="0" customWidth="1"/>
    <col min="6" max="6" width="5.75390625" style="0" customWidth="1"/>
    <col min="7" max="7" width="7.375" style="0" customWidth="1"/>
    <col min="8" max="9" width="6.375" style="0" customWidth="1"/>
    <col min="10" max="10" width="7.625" style="0" customWidth="1"/>
    <col min="11" max="11" width="8.625" style="0" customWidth="1"/>
    <col min="12" max="12" width="7.75390625" style="0" customWidth="1"/>
    <col min="13" max="13" width="9.125" style="0" customWidth="1"/>
    <col min="14" max="14" width="9.375" style="0" customWidth="1"/>
    <col min="15" max="15" width="7.50390625" style="0" customWidth="1"/>
    <col min="16" max="16" width="8.625" style="1" customWidth="1"/>
    <col min="17" max="17" width="9.00390625" style="1" customWidth="1"/>
  </cols>
  <sheetData>
    <row r="1" spans="1:17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4"/>
      <c r="Q1" s="44"/>
    </row>
    <row r="2" spans="1:17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5" t="s">
        <v>2</v>
      </c>
      <c r="M2" s="45"/>
      <c r="N2" s="45"/>
      <c r="O2" s="45"/>
      <c r="P2" s="46" t="s">
        <v>3</v>
      </c>
      <c r="Q2" s="64"/>
    </row>
    <row r="3" spans="1:17" ht="28.5" customHeight="1">
      <c r="A3" s="5" t="s">
        <v>4</v>
      </c>
      <c r="B3" s="5" t="s">
        <v>5</v>
      </c>
      <c r="C3" s="6" t="s">
        <v>6</v>
      </c>
      <c r="D3" s="6"/>
      <c r="E3" s="6"/>
      <c r="F3" s="6"/>
      <c r="G3" s="6"/>
      <c r="H3" s="7" t="s">
        <v>7</v>
      </c>
      <c r="I3" s="7"/>
      <c r="J3" s="6"/>
      <c r="K3" s="6"/>
      <c r="L3" s="6"/>
      <c r="M3" s="6" t="s">
        <v>8</v>
      </c>
      <c r="N3" s="6"/>
      <c r="O3" s="6"/>
      <c r="P3" s="47"/>
      <c r="Q3" s="47"/>
    </row>
    <row r="4" spans="1:17" ht="28.5" customHeight="1">
      <c r="A4" s="8"/>
      <c r="B4" s="8"/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9</v>
      </c>
      <c r="I4" s="48" t="s">
        <v>14</v>
      </c>
      <c r="J4" s="49"/>
      <c r="K4" s="50"/>
      <c r="L4" s="10" t="s">
        <v>11</v>
      </c>
      <c r="M4" s="10" t="s">
        <v>15</v>
      </c>
      <c r="N4" s="9" t="s">
        <v>16</v>
      </c>
      <c r="O4" s="9" t="s">
        <v>17</v>
      </c>
      <c r="P4" s="51" t="s">
        <v>18</v>
      </c>
      <c r="Q4" s="51" t="s">
        <v>19</v>
      </c>
    </row>
    <row r="5" spans="1:17" ht="37.5" customHeight="1">
      <c r="A5" s="8"/>
      <c r="B5" s="8"/>
      <c r="C5" s="11"/>
      <c r="D5" s="12"/>
      <c r="E5" s="12"/>
      <c r="F5" s="12"/>
      <c r="G5" s="12"/>
      <c r="H5" s="12"/>
      <c r="I5" s="52" t="s">
        <v>20</v>
      </c>
      <c r="J5" s="52" t="s">
        <v>21</v>
      </c>
      <c r="K5" s="52" t="s">
        <v>22</v>
      </c>
      <c r="L5" s="12"/>
      <c r="M5" s="12"/>
      <c r="N5" s="11"/>
      <c r="O5" s="11"/>
      <c r="P5" s="53"/>
      <c r="Q5" s="53"/>
    </row>
    <row r="6" spans="1:17" ht="25.5" customHeight="1">
      <c r="A6" s="13"/>
      <c r="B6" s="13"/>
      <c r="C6" s="6">
        <v>1</v>
      </c>
      <c r="D6" s="6">
        <v>2</v>
      </c>
      <c r="E6" s="6" t="s">
        <v>23</v>
      </c>
      <c r="F6" s="6">
        <v>4</v>
      </c>
      <c r="G6" s="6" t="s">
        <v>24</v>
      </c>
      <c r="H6" s="6">
        <v>6</v>
      </c>
      <c r="I6" s="6">
        <v>7</v>
      </c>
      <c r="J6" s="6">
        <v>8</v>
      </c>
      <c r="K6" s="6" t="s">
        <v>25</v>
      </c>
      <c r="L6" s="6" t="s">
        <v>26</v>
      </c>
      <c r="M6" s="6">
        <v>11</v>
      </c>
      <c r="N6" s="6">
        <v>12</v>
      </c>
      <c r="O6" s="6" t="s">
        <v>27</v>
      </c>
      <c r="P6" s="47" t="s">
        <v>28</v>
      </c>
      <c r="Q6" s="47" t="s">
        <v>29</v>
      </c>
    </row>
    <row r="7" spans="1:17" ht="30" customHeight="1">
      <c r="A7" s="14">
        <v>1</v>
      </c>
      <c r="B7" s="15" t="s">
        <v>30</v>
      </c>
      <c r="C7" s="16">
        <v>650</v>
      </c>
      <c r="D7" s="16">
        <v>129</v>
      </c>
      <c r="E7" s="17">
        <v>0.1985</v>
      </c>
      <c r="F7" s="18">
        <v>135</v>
      </c>
      <c r="G7" s="19">
        <v>1.0465</v>
      </c>
      <c r="H7" s="20">
        <v>72.6</v>
      </c>
      <c r="I7" s="27">
        <v>9</v>
      </c>
      <c r="J7" s="20">
        <v>0</v>
      </c>
      <c r="K7" s="20">
        <v>9</v>
      </c>
      <c r="L7" s="19">
        <v>0.124</v>
      </c>
      <c r="M7" s="54">
        <v>1.77</v>
      </c>
      <c r="N7" s="55">
        <v>1.98</v>
      </c>
      <c r="O7" s="56">
        <v>3.75</v>
      </c>
      <c r="P7" s="19">
        <v>0.4167</v>
      </c>
      <c r="Q7" s="19">
        <v>0.472</v>
      </c>
    </row>
    <row r="8" spans="1:17" ht="30" customHeight="1">
      <c r="A8" s="14">
        <v>2</v>
      </c>
      <c r="B8" s="15" t="s">
        <v>31</v>
      </c>
      <c r="C8" s="21">
        <v>270</v>
      </c>
      <c r="D8" s="22">
        <v>61</v>
      </c>
      <c r="E8" s="23">
        <v>0.2259</v>
      </c>
      <c r="F8" s="22">
        <v>54</v>
      </c>
      <c r="G8" s="23">
        <v>0.8852</v>
      </c>
      <c r="H8" s="24">
        <v>29.7</v>
      </c>
      <c r="I8" s="21">
        <v>0</v>
      </c>
      <c r="J8" s="21">
        <v>0</v>
      </c>
      <c r="K8" s="21">
        <v>0</v>
      </c>
      <c r="L8" s="26">
        <v>0</v>
      </c>
      <c r="M8" s="57">
        <v>0</v>
      </c>
      <c r="N8" s="58">
        <v>0</v>
      </c>
      <c r="O8" s="55">
        <v>0</v>
      </c>
      <c r="P8" s="26">
        <v>0</v>
      </c>
      <c r="Q8" s="26">
        <v>0</v>
      </c>
    </row>
    <row r="9" spans="1:17" ht="30" customHeight="1">
      <c r="A9" s="14">
        <v>3</v>
      </c>
      <c r="B9" s="15" t="s">
        <v>32</v>
      </c>
      <c r="C9" s="22">
        <v>380</v>
      </c>
      <c r="D9" s="25">
        <v>113</v>
      </c>
      <c r="E9" s="26">
        <v>0.2974</v>
      </c>
      <c r="F9" s="24">
        <v>64</v>
      </c>
      <c r="G9" s="26">
        <v>0.5664</v>
      </c>
      <c r="H9" s="27">
        <v>41.8</v>
      </c>
      <c r="I9" s="25">
        <v>5</v>
      </c>
      <c r="J9" s="25">
        <v>0</v>
      </c>
      <c r="K9" s="25">
        <v>5</v>
      </c>
      <c r="L9" s="59">
        <v>0.1196</v>
      </c>
      <c r="M9" s="54">
        <v>0</v>
      </c>
      <c r="N9" s="55">
        <v>0</v>
      </c>
      <c r="O9" s="55">
        <v>0</v>
      </c>
      <c r="P9" s="59">
        <v>0</v>
      </c>
      <c r="Q9" s="59">
        <v>0</v>
      </c>
    </row>
    <row r="10" spans="1:17" ht="30" customHeight="1">
      <c r="A10" s="14">
        <v>4</v>
      </c>
      <c r="B10" s="15" t="s">
        <v>33</v>
      </c>
      <c r="C10" s="21">
        <v>350</v>
      </c>
      <c r="D10" s="28">
        <v>159</v>
      </c>
      <c r="E10" s="29">
        <v>0.454</v>
      </c>
      <c r="F10" s="21">
        <v>39</v>
      </c>
      <c r="G10" s="29">
        <v>0.245</v>
      </c>
      <c r="H10" s="21">
        <v>38.5</v>
      </c>
      <c r="I10" s="21">
        <v>5</v>
      </c>
      <c r="J10" s="21">
        <v>0</v>
      </c>
      <c r="K10" s="21">
        <v>5</v>
      </c>
      <c r="L10" s="29">
        <v>0.13</v>
      </c>
      <c r="M10" s="57">
        <v>4.27</v>
      </c>
      <c r="N10" s="58">
        <v>1.5</v>
      </c>
      <c r="O10" s="58">
        <v>5.77</v>
      </c>
      <c r="P10" s="29">
        <v>1.154</v>
      </c>
      <c r="Q10" s="29">
        <v>0.74</v>
      </c>
    </row>
    <row r="11" spans="1:17" ht="30" customHeight="1">
      <c r="A11" s="14">
        <v>5</v>
      </c>
      <c r="B11" s="15" t="s">
        <v>34</v>
      </c>
      <c r="C11" s="21">
        <v>330</v>
      </c>
      <c r="D11" s="28">
        <v>50</v>
      </c>
      <c r="E11" s="29">
        <v>0.15</v>
      </c>
      <c r="F11" s="30">
        <v>39</v>
      </c>
      <c r="G11" s="26">
        <v>0.78</v>
      </c>
      <c r="H11" s="27">
        <v>36.3</v>
      </c>
      <c r="I11" s="27">
        <v>20</v>
      </c>
      <c r="J11" s="27">
        <v>0</v>
      </c>
      <c r="K11" s="27">
        <v>20</v>
      </c>
      <c r="L11" s="26">
        <v>0.551</v>
      </c>
      <c r="M11" s="54">
        <v>3.3</v>
      </c>
      <c r="N11" s="55">
        <v>0</v>
      </c>
      <c r="O11" s="55">
        <v>3.3</v>
      </c>
      <c r="P11" s="26">
        <v>0.165</v>
      </c>
      <c r="Q11" s="26">
        <v>1</v>
      </c>
    </row>
    <row r="12" spans="1:17" ht="30" customHeight="1">
      <c r="A12" s="14">
        <v>6</v>
      </c>
      <c r="B12" s="15" t="s">
        <v>35</v>
      </c>
      <c r="C12" s="27">
        <v>500</v>
      </c>
      <c r="D12" s="21">
        <v>180</v>
      </c>
      <c r="E12" s="29">
        <v>0.36</v>
      </c>
      <c r="F12" s="30">
        <v>89</v>
      </c>
      <c r="G12" s="26">
        <v>0.494</v>
      </c>
      <c r="H12" s="27">
        <v>55</v>
      </c>
      <c r="I12" s="27">
        <v>7</v>
      </c>
      <c r="J12" s="27">
        <v>0</v>
      </c>
      <c r="K12" s="27">
        <v>7</v>
      </c>
      <c r="L12" s="26">
        <v>0.1272</v>
      </c>
      <c r="M12" s="54">
        <v>6.77</v>
      </c>
      <c r="N12" s="55">
        <v>0</v>
      </c>
      <c r="O12" s="55">
        <v>6.77</v>
      </c>
      <c r="P12" s="26">
        <v>0.9670000000000001</v>
      </c>
      <c r="Q12" s="26">
        <v>1</v>
      </c>
    </row>
    <row r="13" spans="1:17" ht="30" customHeight="1">
      <c r="A13" s="14">
        <v>7</v>
      </c>
      <c r="B13" s="15" t="s">
        <v>36</v>
      </c>
      <c r="C13" s="27">
        <v>650</v>
      </c>
      <c r="D13" s="27">
        <v>244</v>
      </c>
      <c r="E13" s="29">
        <v>0.375</v>
      </c>
      <c r="F13" s="27">
        <v>108</v>
      </c>
      <c r="G13" s="29">
        <v>0.443</v>
      </c>
      <c r="H13" s="27">
        <v>71.5</v>
      </c>
      <c r="I13" s="27">
        <v>9</v>
      </c>
      <c r="J13" s="27">
        <v>10</v>
      </c>
      <c r="K13" s="27">
        <v>19</v>
      </c>
      <c r="L13" s="26">
        <v>0.2657</v>
      </c>
      <c r="M13" s="54">
        <v>0</v>
      </c>
      <c r="N13" s="55">
        <v>0</v>
      </c>
      <c r="O13" s="55">
        <v>0</v>
      </c>
      <c r="P13" s="26">
        <v>0</v>
      </c>
      <c r="Q13" s="26">
        <v>0</v>
      </c>
    </row>
    <row r="14" spans="1:17" ht="30" customHeight="1">
      <c r="A14" s="14">
        <v>8</v>
      </c>
      <c r="B14" s="15" t="s">
        <v>37</v>
      </c>
      <c r="C14" s="27">
        <v>50</v>
      </c>
      <c r="D14" s="27">
        <v>12</v>
      </c>
      <c r="E14" s="31">
        <v>0.24</v>
      </c>
      <c r="F14" s="27">
        <v>8</v>
      </c>
      <c r="G14" s="31">
        <v>0.67</v>
      </c>
      <c r="H14" s="27">
        <v>5.5</v>
      </c>
      <c r="I14" s="27">
        <v>0</v>
      </c>
      <c r="J14" s="27">
        <v>0</v>
      </c>
      <c r="K14" s="27">
        <v>0</v>
      </c>
      <c r="L14" s="31">
        <v>0</v>
      </c>
      <c r="M14" s="54">
        <v>0</v>
      </c>
      <c r="N14" s="60">
        <v>0</v>
      </c>
      <c r="O14" s="60">
        <v>0</v>
      </c>
      <c r="P14" s="31">
        <v>0</v>
      </c>
      <c r="Q14" s="31">
        <v>0</v>
      </c>
    </row>
    <row r="15" spans="1:17" ht="30" customHeight="1">
      <c r="A15" s="14">
        <v>9</v>
      </c>
      <c r="B15" s="15" t="s">
        <v>38</v>
      </c>
      <c r="C15" s="27">
        <v>1150</v>
      </c>
      <c r="D15" s="32">
        <v>310</v>
      </c>
      <c r="E15" s="29">
        <f>D15/C15</f>
        <v>0.26956521739130435</v>
      </c>
      <c r="F15" s="27">
        <v>186</v>
      </c>
      <c r="G15" s="26">
        <f>F15/D15</f>
        <v>0.6</v>
      </c>
      <c r="H15" s="27">
        <v>126.5</v>
      </c>
      <c r="I15" s="27">
        <v>33</v>
      </c>
      <c r="J15" s="27">
        <v>0</v>
      </c>
      <c r="K15" s="27">
        <f>I15+J15</f>
        <v>33</v>
      </c>
      <c r="L15" s="26">
        <f>K15/H15</f>
        <v>0.2608695652173913</v>
      </c>
      <c r="M15" s="61">
        <v>27</v>
      </c>
      <c r="N15" s="60">
        <v>1</v>
      </c>
      <c r="O15" s="55">
        <f>M15+N15</f>
        <v>28</v>
      </c>
      <c r="P15" s="31">
        <f>O15/K15</f>
        <v>0.8484848484848485</v>
      </c>
      <c r="Q15" s="26">
        <f>M15/O15</f>
        <v>0.9642857142857143</v>
      </c>
    </row>
    <row r="16" spans="1:17" ht="30" customHeight="1">
      <c r="A16" s="33">
        <v>10</v>
      </c>
      <c r="B16" s="34" t="s">
        <v>39</v>
      </c>
      <c r="C16" s="27">
        <v>4330</v>
      </c>
      <c r="D16" s="35">
        <f>SUM(D7:D15)</f>
        <v>1258</v>
      </c>
      <c r="E16" s="29">
        <v>0.2905</v>
      </c>
      <c r="F16" s="36">
        <f>SUM(F7:F15)</f>
        <v>722</v>
      </c>
      <c r="G16" s="26">
        <v>0.5739</v>
      </c>
      <c r="H16" s="37">
        <v>477.4</v>
      </c>
      <c r="I16" s="37">
        <v>88</v>
      </c>
      <c r="J16" s="37">
        <v>10</v>
      </c>
      <c r="K16" s="37">
        <v>98</v>
      </c>
      <c r="L16" s="26">
        <v>0.2053</v>
      </c>
      <c r="M16" s="54">
        <v>43.11</v>
      </c>
      <c r="N16" s="55">
        <v>4.48</v>
      </c>
      <c r="O16" s="54">
        <v>47.59</v>
      </c>
      <c r="P16" s="26">
        <v>0.48560000000000003</v>
      </c>
      <c r="Q16" s="26">
        <v>0.9059</v>
      </c>
    </row>
    <row r="17" spans="1:17" ht="31.5" customHeight="1">
      <c r="A17" s="38" t="s">
        <v>40</v>
      </c>
      <c r="B17" s="39" t="s">
        <v>41</v>
      </c>
      <c r="C17" s="40" t="s">
        <v>42</v>
      </c>
      <c r="D17" s="41"/>
      <c r="E17" s="41"/>
      <c r="F17" s="41"/>
      <c r="G17" s="41"/>
      <c r="H17" s="41"/>
      <c r="I17" s="41"/>
      <c r="J17" s="41"/>
      <c r="K17" s="41"/>
      <c r="L17" s="41"/>
      <c r="M17" s="40" t="s">
        <v>43</v>
      </c>
      <c r="N17" s="41"/>
      <c r="O17" s="41"/>
      <c r="P17" s="62"/>
      <c r="Q17" s="62"/>
    </row>
    <row r="18" spans="1:17" ht="39" customHeight="1">
      <c r="A18" s="42" t="s">
        <v>44</v>
      </c>
      <c r="B18" s="43" t="s">
        <v>45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63"/>
      <c r="Q18" s="63"/>
    </row>
  </sheetData>
  <sheetProtection selectLockedCells="1"/>
  <mergeCells count="25">
    <mergeCell ref="A1:Q1"/>
    <mergeCell ref="A2:J2"/>
    <mergeCell ref="L2:O2"/>
    <mergeCell ref="P2:Q2"/>
    <mergeCell ref="C3:G3"/>
    <mergeCell ref="H3:L3"/>
    <mergeCell ref="M3:Q3"/>
    <mergeCell ref="I4:K4"/>
    <mergeCell ref="C17:L17"/>
    <mergeCell ref="M17:Q17"/>
    <mergeCell ref="B18:Q18"/>
    <mergeCell ref="A3:A6"/>
    <mergeCell ref="B3:B6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  <ignoredErrors>
    <ignoredError sqref="F16 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吉祥</cp:lastModifiedBy>
  <cp:lastPrinted>2019-12-02T07:16:02Z</cp:lastPrinted>
  <dcterms:created xsi:type="dcterms:W3CDTF">1996-12-17T01:32:42Z</dcterms:created>
  <dcterms:modified xsi:type="dcterms:W3CDTF">2022-03-31T07:41:37Z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8C4BF49573F04A3FA8E76B74123A062F</vt:lpwstr>
  </property>
</Properties>
</file>