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2540" tabRatio="767" activeTab="2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新、消费" sheetId="7" r:id="rId7"/>
    <sheet name="财政、投资" sheetId="8" r:id="rId8"/>
    <sheet name="技改、房地产" sheetId="9" r:id="rId9"/>
    <sheet name="用电量" sheetId="10" r:id="rId10"/>
    <sheet name="Sheet1" sheetId="11" r:id="rId11"/>
  </sheets>
  <definedNames>
    <definedName name="_xlnm.Print_Area" localSheetId="5">'工业'!$P$14</definedName>
  </definedNames>
  <calcPr fullCalcOnLoad="1"/>
</workbook>
</file>

<file path=xl/sharedStrings.xml><?xml version="1.0" encoding="utf-8"?>
<sst xmlns="http://schemas.openxmlformats.org/spreadsheetml/2006/main" count="1283" uniqueCount="453">
  <si>
    <t>月度经济运行监测   （月刊）</t>
  </si>
  <si>
    <t>全市主要经济指标</t>
  </si>
  <si>
    <t>近年8月份全市主要经济指标增长情况</t>
  </si>
  <si>
    <t>近年1-8月份全市主要经济指标增长情况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</si>
  <si>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</si>
  <si>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</si>
  <si>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</si>
  <si>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</si>
  <si>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</si>
  <si>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</si>
  <si>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</si>
  <si>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限额以上消费品零售额</t>
  </si>
  <si>
    <t>固定资产投资</t>
  </si>
  <si>
    <t>固定资产行业投资</t>
  </si>
  <si>
    <t>房地产投资</t>
  </si>
  <si>
    <t>财  政  收  支</t>
  </si>
  <si>
    <t>金融机构存贷款余额</t>
  </si>
  <si>
    <r>
      <t>居民消费价格指数</t>
    </r>
    <r>
      <rPr>
        <sz val="16"/>
        <rFont val="Times New Roman"/>
        <family val="1"/>
      </rPr>
      <t>      </t>
    </r>
  </si>
  <si>
    <t>各类市场主体</t>
  </si>
  <si>
    <t>民营经济</t>
  </si>
  <si>
    <t xml:space="preserve">       （总第359期）                2022.1-8</t>
  </si>
  <si>
    <t>单位：万元</t>
  </si>
  <si>
    <t>单位:%</t>
  </si>
  <si>
    <t xml:space="preserve">单位:% </t>
  </si>
  <si>
    <t>单位：万元、万平方米</t>
  </si>
  <si>
    <t>单 位：万元</t>
  </si>
  <si>
    <r>
      <t>（上年同期</t>
    </r>
    <r>
      <rPr>
        <sz val="11"/>
        <rFont val="Times New Roman"/>
        <family val="1"/>
      </rPr>
      <t>=100</t>
    </r>
    <r>
      <rPr>
        <sz val="11"/>
        <rFont val="宋体"/>
        <family val="0"/>
      </rPr>
      <t>）</t>
    </r>
  </si>
  <si>
    <t xml:space="preserve"> 单位：户数</t>
  </si>
  <si>
    <t xml:space="preserve"> 单位：亿元、户</t>
  </si>
  <si>
    <t xml:space="preserve">                   </t>
  </si>
  <si>
    <t>指    标</t>
  </si>
  <si>
    <t>8月</t>
  </si>
  <si>
    <t>比上年同月    增长（%）</t>
  </si>
  <si>
    <t>1-8月       累  计</t>
  </si>
  <si>
    <t>比上年同期    增长（%）</t>
  </si>
  <si>
    <t>2019年     8月</t>
  </si>
  <si>
    <t>2020年     8月</t>
  </si>
  <si>
    <t>2021年     8月</t>
  </si>
  <si>
    <t>2022年     8月</t>
  </si>
  <si>
    <t>2019年     1-8月</t>
  </si>
  <si>
    <t>2020年     1-8月</t>
  </si>
  <si>
    <t>2021年     1-8月</t>
  </si>
  <si>
    <t>2022年     1-8月</t>
  </si>
  <si>
    <t>8月份同比增长（%）</t>
  </si>
  <si>
    <t>1-8月份同比增长（%）</t>
  </si>
  <si>
    <t>计量      单位</t>
  </si>
  <si>
    <t>1- 8月       累  计</t>
  </si>
  <si>
    <t>1-8月   平 均</t>
  </si>
  <si>
    <t>指     标</t>
  </si>
  <si>
    <t>1-7月份</t>
  </si>
  <si>
    <t>比上年同期增长（%）</t>
  </si>
  <si>
    <t>1-8月累计</t>
  </si>
  <si>
    <t>1-8月份比上年同期增长（%）</t>
  </si>
  <si>
    <t>1-8月   累 计</t>
  </si>
  <si>
    <t>比上年   同期增长（%）</t>
  </si>
  <si>
    <t>8月末
余 额</t>
  </si>
  <si>
    <t>比今年上
月末增减</t>
  </si>
  <si>
    <t>比今年
初增减</t>
  </si>
  <si>
    <t>上年同期         增减数</t>
  </si>
  <si>
    <r>
      <t>指</t>
    </r>
    <r>
      <rPr>
        <sz val="9"/>
        <rFont val="Times New Roman"/>
        <family val="1"/>
      </rPr>
      <t>   </t>
    </r>
    <r>
      <rPr>
        <sz val="9"/>
        <rFont val="宋体"/>
        <family val="0"/>
      </rPr>
      <t>标</t>
    </r>
  </si>
  <si>
    <t>1-8月平均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</si>
  <si>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</si>
  <si>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</si>
  <si>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</si>
  <si>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</si>
  <si>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</si>
  <si>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</si>
  <si>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</si>
  <si>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</si>
  <si>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</si>
  <si>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</si>
  <si>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</si>
  <si>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</si>
  <si>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</si>
  <si>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一般公共预算收入</t>
  </si>
  <si>
    <t xml:space="preserve">   金融机构各项存款</t>
  </si>
  <si>
    <t>居民消费价格指数</t>
  </si>
  <si>
    <t>市场主体总量</t>
  </si>
  <si>
    <t>规模以上民营工业增加值</t>
  </si>
  <si>
    <t xml:space="preserve"> </t>
  </si>
  <si>
    <t>二、限额以上消费品零售额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</si>
  <si>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</si>
  <si>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</si>
  <si>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</si>
  <si>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</si>
  <si>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</si>
  <si>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 xml:space="preserve">    #:500万元以上项目（亿元）</t>
  </si>
  <si>
    <t>二、采矿业</t>
  </si>
  <si>
    <t xml:space="preserve">    #:住  宅</t>
  </si>
  <si>
    <t xml:space="preserve">  税收收入</t>
  </si>
  <si>
    <t xml:space="preserve">     住户存款</t>
  </si>
  <si>
    <t>一、食品烟酒</t>
  </si>
  <si>
    <t xml:space="preserve">       企业合计</t>
  </si>
  <si>
    <t>集体经济</t>
  </si>
  <si>
    <t>．统计分析．</t>
  </si>
  <si>
    <t>三、一般公共预算收入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</si>
  <si>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</si>
  <si>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</si>
  <si>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</si>
  <si>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</si>
  <si>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</si>
  <si>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</si>
  <si>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</si>
  <si>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</si>
  <si>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</si>
  <si>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</si>
  <si>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 xml:space="preserve">  #:增值税(25%)</t>
  </si>
  <si>
    <t xml:space="preserve">       活期存款</t>
  </si>
  <si>
    <t xml:space="preserve">     #:粮食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</si>
  <si>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</si>
  <si>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</si>
  <si>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</si>
  <si>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一般公共预算支出</t>
  </si>
  <si>
    <t xml:space="preserve">          股份合作企业</t>
  </si>
  <si>
    <t xml:space="preserve">   石油加工、炼焦和核燃料加工业</t>
  </si>
  <si>
    <t>纯碱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</si>
  <si>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</si>
  <si>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</si>
  <si>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</si>
  <si>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</si>
  <si>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</si>
  <si>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二、本年购置土地面积</t>
  </si>
  <si>
    <t xml:space="preserve">    企业所得税(25%)</t>
  </si>
  <si>
    <t xml:space="preserve">       定期及其他存款</t>
  </si>
  <si>
    <t xml:space="preserve">       食用油</t>
  </si>
  <si>
    <t xml:space="preserve">         内资</t>
  </si>
  <si>
    <t>其他</t>
  </si>
  <si>
    <t xml:space="preserve">．月度国民经济运行监测    </t>
  </si>
  <si>
    <t>四、进出口总额（万美元）</t>
  </si>
  <si>
    <t>四、进出口总额</t>
  </si>
  <si>
    <t xml:space="preserve">          股份制企业</t>
  </si>
  <si>
    <t>化学原料和化学制品制造业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</si>
  <si>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</si>
  <si>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</si>
  <si>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</si>
  <si>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</si>
  <si>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</si>
  <si>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</si>
  <si>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—</t>
  </si>
  <si>
    <t>三、商品房屋建筑销售面积</t>
  </si>
  <si>
    <t xml:space="preserve">    个人所得税(25%)</t>
  </si>
  <si>
    <t xml:space="preserve">     非金融企业存款</t>
  </si>
  <si>
    <t xml:space="preserve">       鲜菜</t>
  </si>
  <si>
    <t xml:space="preserve">         外资</t>
  </si>
  <si>
    <t>民间投资</t>
  </si>
  <si>
    <t xml:space="preserve">     全市主要经济指标 ……………………………………6</t>
  </si>
  <si>
    <t xml:space="preserve">      #:进  口</t>
  </si>
  <si>
    <t xml:space="preserve">          外商及港澳台商投资企业</t>
  </si>
  <si>
    <t>医药制造业</t>
  </si>
  <si>
    <t>化肥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</si>
  <si>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</si>
  <si>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</si>
  <si>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</si>
  <si>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</si>
  <si>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</si>
  <si>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（1）施工面积</t>
  </si>
  <si>
    <t xml:space="preserve">    城市维护建设税</t>
  </si>
  <si>
    <t xml:space="preserve">       猪肉</t>
  </si>
  <si>
    <t xml:space="preserve">         农民专业合作社</t>
  </si>
  <si>
    <t xml:space="preserve">     近年8月份全市主要经济指标增长情况………………8</t>
  </si>
  <si>
    <t xml:space="preserve">        出  口</t>
  </si>
  <si>
    <t xml:space="preserve">          其他</t>
  </si>
  <si>
    <t>橡胶和塑料制品业</t>
  </si>
  <si>
    <t>初级形态塑料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</si>
  <si>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</si>
  <si>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</si>
  <si>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</si>
  <si>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</si>
  <si>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</si>
  <si>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（2）新开工面积</t>
  </si>
  <si>
    <t xml:space="preserve">  非税收收入</t>
  </si>
  <si>
    <t xml:space="preserve">       水产品</t>
  </si>
  <si>
    <t xml:space="preserve">       个体户</t>
  </si>
  <si>
    <t xml:space="preserve">     近年1-8月份全市主要经济指标增长情况……………9</t>
  </si>
  <si>
    <t xml:space="preserve">    外商直接投资</t>
  </si>
  <si>
    <t>五、固定资产投资额</t>
  </si>
  <si>
    <t>在总计中: 民营企业</t>
  </si>
  <si>
    <t>非金属矿物制品业</t>
  </si>
  <si>
    <r>
      <t xml:space="preserve">         #</t>
    </r>
    <r>
      <rPr>
        <sz val="10"/>
        <rFont val="宋体"/>
        <family val="0"/>
      </rPr>
      <t>线型低密度聚乙烯树脂（</t>
    </r>
    <r>
      <rPr>
        <sz val="10"/>
        <rFont val="Arial"/>
        <family val="2"/>
      </rPr>
      <t>LLDPE</t>
    </r>
    <r>
      <rPr>
        <sz val="10"/>
        <rFont val="宋体"/>
        <family val="0"/>
      </rPr>
      <t>）</t>
    </r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</si>
  <si>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</si>
  <si>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</si>
  <si>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</si>
  <si>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</si>
  <si>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</si>
  <si>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（3）竣工面积</t>
  </si>
  <si>
    <t xml:space="preserve">    专项收入</t>
  </si>
  <si>
    <t xml:space="preserve">     机关团体存款</t>
  </si>
  <si>
    <t xml:space="preserve">       蛋</t>
  </si>
  <si>
    <t>本年新增市场主体</t>
  </si>
  <si>
    <t xml:space="preserve">     全市规模以上工业增加值……………………………10</t>
  </si>
  <si>
    <t xml:space="preserve">    #:500万元以上项目</t>
  </si>
  <si>
    <t>在总计中: 国有控股企业</t>
  </si>
  <si>
    <t>黑色金属冶炼和压延加工业</t>
  </si>
  <si>
    <r>
      <t xml:space="preserve">         #</t>
    </r>
    <r>
      <rPr>
        <sz val="10"/>
        <rFont val="宋体"/>
        <family val="0"/>
      </rPr>
      <t>聚丙烯树脂</t>
    </r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</si>
  <si>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</si>
  <si>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</si>
  <si>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</si>
  <si>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</si>
  <si>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</si>
  <si>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（4）房屋销售建筑面积</t>
  </si>
  <si>
    <t xml:space="preserve">    行政事业性收费</t>
  </si>
  <si>
    <t xml:space="preserve">     财政性存款</t>
  </si>
  <si>
    <t xml:space="preserve">       鲜果</t>
  </si>
  <si>
    <t>新增市场主体</t>
  </si>
  <si>
    <t xml:space="preserve">     规模以上工业产品产量………………………………14</t>
  </si>
  <si>
    <t xml:space="preserve">          #:第一产业</t>
  </si>
  <si>
    <t>在总计中: 大中型工业企业</t>
  </si>
  <si>
    <t>有色金属冶炼和压延加工业</t>
  </si>
  <si>
    <t>玻璃制品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</si>
  <si>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</si>
  <si>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</si>
  <si>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</si>
  <si>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     #:住  宅</t>
  </si>
  <si>
    <t xml:space="preserve">    罚没收入</t>
  </si>
  <si>
    <t xml:space="preserve">     非银行业金融机构存款</t>
  </si>
  <si>
    <t>二、衣着</t>
  </si>
  <si>
    <t>企业合计</t>
  </si>
  <si>
    <t xml:space="preserve">     规模以上工业产品销售率……………………………16</t>
  </si>
  <si>
    <t xml:space="preserve">            第二产业</t>
  </si>
  <si>
    <t xml:space="preserve">          #:国有企业</t>
  </si>
  <si>
    <t>金属制品业</t>
  </si>
  <si>
    <t>水泥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</si>
  <si>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</si>
  <si>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</si>
  <si>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 xml:space="preserve">    （5）待售面积</t>
  </si>
  <si>
    <t>财政支出</t>
  </si>
  <si>
    <t xml:space="preserve">   金融机构各项贷款</t>
  </si>
  <si>
    <t>三、居住</t>
  </si>
  <si>
    <t xml:space="preserve">   民营企业</t>
  </si>
  <si>
    <t xml:space="preserve">     规模以上工业经济效益指标…………………………17</t>
  </si>
  <si>
    <t xml:space="preserve">            第三产业</t>
  </si>
  <si>
    <t>按行业分：</t>
  </si>
  <si>
    <t>通用设备制造业</t>
  </si>
  <si>
    <t>粗钢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</si>
  <si>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</si>
  <si>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</si>
  <si>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</si>
  <si>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>#:一般公共服务</t>
  </si>
  <si>
    <t xml:space="preserve">     住户贷款</t>
  </si>
  <si>
    <t>四、生活用品及服务</t>
  </si>
  <si>
    <t>个体户</t>
  </si>
  <si>
    <t xml:space="preserve">     限额以上消费品零售额………………………………18</t>
  </si>
  <si>
    <t xml:space="preserve">      房地产</t>
  </si>
  <si>
    <t>煤炭开采和洗选业</t>
  </si>
  <si>
    <t>专用设备制造业</t>
  </si>
  <si>
    <t>滚动轴承</t>
  </si>
  <si>
    <t>万套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</si>
  <si>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</si>
  <si>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</si>
  <si>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</si>
  <si>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</si>
  <si>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四、商品房屋竣工价值</t>
  </si>
  <si>
    <t xml:space="preserve">  教育</t>
  </si>
  <si>
    <t xml:space="preserve">       短期贷款</t>
  </si>
  <si>
    <t>五、交通和通信</t>
  </si>
  <si>
    <t xml:space="preserve">     固定资产投资…………………………………………20</t>
  </si>
  <si>
    <t>六、月末金融机构存款余额</t>
  </si>
  <si>
    <t>六、金融机构存款增加额（亿元）</t>
  </si>
  <si>
    <t>开采辅助活动</t>
  </si>
  <si>
    <t>汽车制造业</t>
  </si>
  <si>
    <t>铅酸蓄电池</t>
  </si>
  <si>
    <t>千伏安时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</si>
  <si>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</si>
  <si>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</si>
  <si>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</si>
  <si>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>五、商品房屋销售额</t>
  </si>
  <si>
    <t xml:space="preserve">  科学技术</t>
  </si>
  <si>
    <t>　     中长期贷款</t>
  </si>
  <si>
    <t>六、教育文化和娱乐</t>
  </si>
  <si>
    <t xml:space="preserve">     房地产投资……………………………………………22</t>
  </si>
  <si>
    <t xml:space="preserve">    月末金融机构贷款余额</t>
  </si>
  <si>
    <t xml:space="preserve">    金融机构贷款增加额（亿元）</t>
  </si>
  <si>
    <t>农副食品加工业</t>
  </si>
  <si>
    <t>铁路、船舶、航空航天和其他运输设备</t>
  </si>
  <si>
    <t>电力电缆</t>
  </si>
  <si>
    <t>万芯千米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</si>
  <si>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</si>
  <si>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</si>
  <si>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</si>
  <si>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文化体育与传媒</t>
  </si>
  <si>
    <t>　   企（事）业单位贷款</t>
  </si>
  <si>
    <t>七、医疗保健</t>
  </si>
  <si>
    <t xml:space="preserve">     财政收支………………………………………………23</t>
  </si>
  <si>
    <t xml:space="preserve">    #:住户存款</t>
  </si>
  <si>
    <t>七、居民消费价格指数</t>
  </si>
  <si>
    <t>食品制造业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</si>
  <si>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</si>
  <si>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</si>
  <si>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</si>
  <si>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</si>
  <si>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</si>
  <si>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社会保障和就业</t>
  </si>
  <si>
    <t>　     短期贷款</t>
  </si>
  <si>
    <t>八、其他用品和服务</t>
  </si>
  <si>
    <t xml:space="preserve">     金融机构存贷款余额…………………………………24</t>
  </si>
  <si>
    <t>酒、饮料和精制茶制造业</t>
  </si>
  <si>
    <t>计算机、通信和其他电子设备制造业</t>
  </si>
  <si>
    <t>汽车</t>
  </si>
  <si>
    <t>辆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</si>
  <si>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</si>
  <si>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</si>
  <si>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</si>
  <si>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卫生健康支出</t>
  </si>
  <si>
    <t xml:space="preserve">     价格指数………………………………………………26</t>
  </si>
  <si>
    <t>七、居民消费价格指数(%)</t>
  </si>
  <si>
    <t>纺织业</t>
  </si>
  <si>
    <t>仪器仪表制造业</t>
  </si>
  <si>
    <t>乳制品</t>
  </si>
  <si>
    <t>吨</t>
  </si>
  <si>
    <t xml:space="preserve">         制造业（亿元）</t>
  </si>
  <si>
    <t>十八、文化、体育和娱乐业</t>
  </si>
  <si>
    <t xml:space="preserve">  节能环保</t>
  </si>
  <si>
    <t xml:space="preserve">     各类市场主体…………………………………………27</t>
  </si>
  <si>
    <t>纺织服装、服饰业</t>
  </si>
  <si>
    <t>其他制造业</t>
  </si>
  <si>
    <t xml:space="preserve">      工业技术改造（亿元）</t>
  </si>
  <si>
    <t>十九、公共管理、社会保障和社会组织</t>
  </si>
  <si>
    <t xml:space="preserve">  城乡社区事务</t>
  </si>
  <si>
    <t xml:space="preserve">     民营经济………………………………………………28</t>
  </si>
  <si>
    <t>注：一般公共预算收入为自然口径，增速扣除留抵退税因素。</t>
  </si>
  <si>
    <t>皮革、毛皮、羽毛及其制品和制鞋业</t>
  </si>
  <si>
    <t>废弃资源综合利用业</t>
  </si>
  <si>
    <t xml:space="preserve">      基础设施（亿元）</t>
  </si>
  <si>
    <t>注:本表为500万元以上项目投资。</t>
  </si>
  <si>
    <t xml:space="preserve">  农林水事务</t>
  </si>
  <si>
    <t xml:space="preserve">     分县区主要经济指标…………………………………29</t>
  </si>
  <si>
    <t xml:space="preserve">      木材加工和木、竹、藤、棕、草制品业</t>
  </si>
  <si>
    <t>电力、热力生产和供应业</t>
  </si>
  <si>
    <t xml:space="preserve">  交通运输</t>
  </si>
  <si>
    <t xml:space="preserve">     各园区主要经济指标…………………………………39</t>
  </si>
  <si>
    <t xml:space="preserve">      家具制造业</t>
  </si>
  <si>
    <t>燃气生产和供应业</t>
  </si>
  <si>
    <t xml:space="preserve">     安徽省各市主要经济指标……………………………43</t>
  </si>
  <si>
    <t>水的生产和供应业</t>
  </si>
  <si>
    <t>．工作动态．</t>
  </si>
  <si>
    <t xml:space="preserve">    统计工作要事…………………………………………52</t>
  </si>
  <si>
    <t>2022年9月24日印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</si>
  <si>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</si>
  <si>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</si>
  <si>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</si>
  <si>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</si>
  <si>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</si>
  <si>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</si>
  <si>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</si>
  <si>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分县区限额以上消费品零售额</t>
  </si>
  <si>
    <t>分县区一般公共预算收入</t>
  </si>
  <si>
    <t>分县区PM2.5平均浓度</t>
  </si>
  <si>
    <t>分县区规模以上工业企业户数</t>
  </si>
  <si>
    <t>分县区资质内建筑业企业户数</t>
  </si>
  <si>
    <t>分县区规模以上服务业企业户数</t>
  </si>
  <si>
    <t>淮南高新技术产业开发区</t>
  </si>
  <si>
    <t>现代煤化工产业园区</t>
  </si>
  <si>
    <t>单位：亿元</t>
  </si>
  <si>
    <t>单位：元</t>
  </si>
  <si>
    <t>单位：μg/m3</t>
  </si>
  <si>
    <t>单位：户</t>
  </si>
  <si>
    <t>　　</t>
  </si>
  <si>
    <t>2022年
1-6月</t>
  </si>
  <si>
    <t>比上年同期
增长（%）</t>
  </si>
  <si>
    <t>2022年
1-3月</t>
  </si>
  <si>
    <t xml:space="preserve">  1- 8月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</si>
  <si>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</si>
  <si>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8月底户数      </t>
  </si>
  <si>
    <t>与上年末相比新增</t>
  </si>
  <si>
    <t>与上年末相比净增</t>
  </si>
  <si>
    <t>规模以上工业户数</t>
  </si>
  <si>
    <t>户</t>
  </si>
  <si>
    <t xml:space="preserve">   全市</t>
  </si>
  <si>
    <t>规模以上工业增加值</t>
  </si>
  <si>
    <t>万元</t>
  </si>
  <si>
    <t xml:space="preserve">      #: 大通区</t>
  </si>
  <si>
    <t>战略性新兴产值产值</t>
  </si>
  <si>
    <t xml:space="preserve">         田家庵区 </t>
  </si>
  <si>
    <t>高新技术工业增加值</t>
  </si>
  <si>
    <t xml:space="preserve">         谢家集区 </t>
  </si>
  <si>
    <t xml:space="preserve">         八公山区 </t>
  </si>
  <si>
    <t xml:space="preserve">  技改投资</t>
  </si>
  <si>
    <t xml:space="preserve">         潘集区</t>
  </si>
  <si>
    <t xml:space="preserve">         毛集实验区</t>
  </si>
  <si>
    <t xml:space="preserve">         凤台县 </t>
  </si>
  <si>
    <t>实际利用外商直接投资</t>
  </si>
  <si>
    <t>万美元</t>
  </si>
  <si>
    <t xml:space="preserve">         寿县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</si>
  <si>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</si>
  <si>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μg/m3</t>
  </si>
  <si>
    <r>
      <t>μg/m</t>
    </r>
    <r>
      <rPr>
        <vertAlign val="superscript"/>
        <sz val="12"/>
        <rFont val="宋体"/>
        <family val="0"/>
      </rPr>
      <t>3</t>
    </r>
  </si>
  <si>
    <t>注：固定资产投资为500万元以上项目及房地产开发投资。</t>
  </si>
  <si>
    <t>分县区制造业增加值</t>
  </si>
  <si>
    <t>分县区高新技术工业增加值</t>
  </si>
  <si>
    <t>分县区固定资产投资</t>
  </si>
  <si>
    <t>分县区工业技改投资</t>
  </si>
  <si>
    <t>分县区房地产开发投资</t>
  </si>
  <si>
    <t>分县区外商直接投资</t>
  </si>
  <si>
    <t>分县区一般公共预算支出</t>
  </si>
  <si>
    <t>分县区新增市场主体</t>
  </si>
  <si>
    <t>分县区限额以上商贸企业户数</t>
  </si>
  <si>
    <t>分县区房地产业企业户数</t>
  </si>
  <si>
    <t>淮南经济技术开发区</t>
  </si>
  <si>
    <t>寿县新桥国际产业园</t>
  </si>
  <si>
    <t>凤台经济开发区</t>
  </si>
  <si>
    <t>单位：万美元</t>
  </si>
  <si>
    <t>分县区服务业增加值</t>
  </si>
  <si>
    <t>分县区农村居民人均可支配收入</t>
  </si>
  <si>
    <t>#民营企业</t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</si>
  <si>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</si>
  <si>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</si>
  <si>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</si>
  <si>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</si>
  <si>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</si>
  <si>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</si>
  <si>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</si>
  <si>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</si>
  <si>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</si>
  <si>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</si>
  <si>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</si>
  <si>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</si>
  <si>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</si>
  <si>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</si>
  <si>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</si>
  <si>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</si>
  <si>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</si>
  <si>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</si>
  <si>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</si>
  <si>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</si>
  <si>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</si>
  <si>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注：地区生产总值为2022年1-6月数据。</t>
  </si>
  <si>
    <t>全省各市城镇常住居民人均可支配收入</t>
  </si>
  <si>
    <t>全省各市农村常住居民人均可支配收入</t>
  </si>
  <si>
    <t>淮  南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</si>
  <si>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</si>
  <si>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注：城乡居民收入为2022年1-3月份数据。</t>
  </si>
  <si>
    <t>全省各市规模以上工业增加值</t>
  </si>
  <si>
    <t>全省各市产销率</t>
  </si>
  <si>
    <r>
      <t>单位：</t>
    </r>
    <r>
      <rPr>
        <sz val="9"/>
        <rFont val="Times New Roman"/>
        <family val="1"/>
      </rPr>
      <t>%</t>
    </r>
  </si>
  <si>
    <t>各市总量占全省总量比重（%）</t>
  </si>
  <si>
    <t>累计增速（%）</t>
  </si>
  <si>
    <t>增减百分点</t>
  </si>
  <si>
    <t>全省各市战新产值及高新技术工业增加值</t>
  </si>
  <si>
    <t>全省各市限额以上消费品零售额</t>
  </si>
  <si>
    <t>战略性新兴产业产值累计增速（%）</t>
  </si>
  <si>
    <t>高新技术工业增加值累计增速（%）</t>
  </si>
  <si>
    <t>全省各市一般公共预算收入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</si>
  <si>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</si>
  <si>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</si>
  <si>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</si>
  <si>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</si>
  <si>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</si>
  <si>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</si>
  <si>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</si>
  <si>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</si>
  <si>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</si>
  <si>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</si>
  <si>
    <r>
      <t xml:space="preserve">池   州  </t>
    </r>
    <r>
      <rPr>
        <sz val="10"/>
        <color indexed="8"/>
        <rFont val="宋体"/>
        <family val="0"/>
      </rPr>
      <t xml:space="preserve">  </t>
    </r>
    <r>
      <rPr>
        <sz val="10"/>
        <color indexed="8"/>
        <rFont val="宋体"/>
        <family val="0"/>
      </rPr>
      <t>市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</si>
</sst>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[$-409]yyyy/m/d\ h:mm\ AM/PM;@"/>
    <numFmt numFmtId="178" formatCode="_ &quot;¥&quot;* #,##0.00_ ;_ &quot;¥&quot;* \-#,##0.00_ ;_ &quot;¥&quot;* \-??_ ;_ @_ "/>
    <numFmt numFmtId="179" formatCode="0.0"/>
    <numFmt numFmtId="180" formatCode="0.0_ "/>
    <numFmt numFmtId="181" formatCode="0_ "/>
    <numFmt numFmtId="182" formatCode="0.000"/>
    <numFmt numFmtId="183" formatCode="0.00_ "/>
    <numFmt numFmtId="184" formatCode="0_);[Red]\(0\)"/>
    <numFmt numFmtId="185" formatCode="0.0_);[Red]\(0.0\)"/>
    <numFmt numFmtId="186" formatCode="0.000_ "/>
    <numFmt numFmtId="187" formatCode="0.00_);[Red]\(0.00\)"/>
    <numFmt numFmtId="188" formatCode="0.0000_ "/>
  </numFmts>
  <fonts count="67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黑体"/>
      <family val="3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color indexed="10"/>
      <name val="宋体"/>
      <family val="0"/>
    </font>
    <font>
      <sz val="10"/>
      <name val="宋体"/>
      <family val="0"/>
    </font>
    <font>
      <b/>
      <sz val="10"/>
      <color indexed="10"/>
      <name val="黑体"/>
      <family val="3"/>
    </font>
    <font>
      <sz val="9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8"/>
      <name val="黑体"/>
      <family val="3"/>
    </font>
    <font>
      <sz val="9"/>
      <name val="宋体-PUA"/>
      <family val="0"/>
    </font>
    <font>
      <b/>
      <sz val="16"/>
      <name val="仿宋_GB2312"/>
      <family val="3"/>
    </font>
    <font>
      <sz val="9"/>
      <name val="黑体"/>
      <family val="3"/>
    </font>
    <font>
      <sz val="9"/>
      <name val="楷体_GB2312"/>
      <family val="0"/>
    </font>
    <font>
      <b/>
      <sz val="9"/>
      <name val="黑体"/>
      <family val="3"/>
    </font>
    <font>
      <sz val="9"/>
      <name val="仿宋_GB2312"/>
      <family val="3"/>
    </font>
    <font>
      <sz val="10.5"/>
      <name val="宋体"/>
      <family val="0"/>
    </font>
    <font>
      <sz val="10"/>
      <name val="Arial"/>
      <family val="2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sz val="13"/>
      <color indexed="8"/>
      <name val="宋体"/>
      <family val="0"/>
    </font>
    <font>
      <sz val="12"/>
      <name val="SansSerif"/>
      <family val="2"/>
    </font>
    <font>
      <sz val="9"/>
      <color indexed="8"/>
      <name val="Times New Roman"/>
      <family val="1"/>
    </font>
    <font>
      <vertAlign val="subscript"/>
      <sz val="9"/>
      <name val="宋体"/>
      <family val="0"/>
    </font>
    <font>
      <vertAlign val="superscript"/>
      <sz val="12"/>
      <name val="宋体"/>
      <family val="0"/>
    </font>
    <font>
      <sz val="16"/>
      <name val="Times New Roman"/>
      <family val="1"/>
    </font>
    <font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 style="thin"/>
      <right/>
      <top/>
      <bottom/>
    </border>
    <border>
      <left/>
      <right>
        <color indexed="8"/>
      </right>
      <top/>
      <bottom style="thin"/>
    </border>
    <border>
      <left style="thin"/>
      <right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/>
      <bottom style="thin"/>
    </border>
  </borders>
  <cellStyleXfs count="7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2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4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2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0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3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4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6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3" borderId="0" applyNumberFormat="0" applyBorder="0" applyAlignment="0" applyProtection="0"/>
    <xf numFmtId="0" fontId="37" fillId="10" borderId="0" applyNumberFormat="0" applyBorder="0" applyAlignment="0" applyProtection="0"/>
    <xf numFmtId="0" fontId="37" fillId="18" borderId="0" applyNumberFormat="0" applyBorder="0" applyAlignment="0" applyProtection="0"/>
    <xf numFmtId="0" fontId="37" fillId="10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4" borderId="0" applyNumberFormat="0" applyBorder="0" applyAlignment="0" applyProtection="0"/>
    <xf numFmtId="0" fontId="37" fillId="19" borderId="0" applyNumberFormat="0" applyBorder="0" applyAlignment="0" applyProtection="0"/>
    <xf numFmtId="0" fontId="37" fillId="4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4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0" borderId="0" applyFont="0" applyProtection="0">
      <alignment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6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1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8" fillId="0" borderId="1" applyNumberFormat="0" applyFill="0" applyAlignment="0" applyProtection="0"/>
    <xf numFmtId="0" fontId="46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9" fillId="0" borderId="3" applyNumberFormat="0" applyFill="0" applyAlignment="0" applyProtection="0"/>
    <xf numFmtId="0" fontId="4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49" fillId="0" borderId="3" applyNumberFormat="0" applyFill="0" applyAlignment="0" applyProtection="0"/>
    <xf numFmtId="0" fontId="43" fillId="0" borderId="4" applyNumberFormat="0" applyFill="0" applyAlignment="0" applyProtection="0"/>
    <xf numFmtId="0" fontId="54" fillId="0" borderId="5" applyNumberFormat="0" applyFill="0" applyAlignment="0" applyProtection="0"/>
    <xf numFmtId="0" fontId="4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54" fillId="0" borderId="5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6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177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1" fillId="0" borderId="0" applyNumberFormat="0" applyFill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51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2" borderId="8" applyNumberFormat="0" applyAlignment="0" applyProtection="0"/>
    <xf numFmtId="0" fontId="39" fillId="10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10" borderId="8" applyNumberFormat="0" applyAlignment="0" applyProtection="0"/>
    <xf numFmtId="0" fontId="39" fillId="2" borderId="8" applyNumberFormat="0" applyAlignment="0" applyProtection="0"/>
    <xf numFmtId="0" fontId="39" fillId="10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2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10" borderId="8" applyNumberFormat="0" applyAlignment="0" applyProtection="0"/>
    <xf numFmtId="0" fontId="39" fillId="2" borderId="8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16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16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24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36" fillId="2" borderId="11" applyNumberFormat="0" applyAlignment="0" applyProtection="0"/>
    <xf numFmtId="0" fontId="36" fillId="10" borderId="11" applyNumberFormat="0" applyAlignment="0" applyProtection="0"/>
    <xf numFmtId="0" fontId="36" fillId="2" borderId="11" applyNumberFormat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6" fillId="10" borderId="11" applyNumberFormat="0" applyAlignment="0" applyProtection="0"/>
    <xf numFmtId="0" fontId="36" fillId="2" borderId="11" applyNumberFormat="0" applyAlignment="0" applyProtection="0"/>
    <xf numFmtId="0" fontId="38" fillId="4" borderId="8" applyNumberFormat="0" applyAlignment="0" applyProtection="0"/>
    <xf numFmtId="0" fontId="38" fillId="4" borderId="8" applyNumberFormat="0" applyAlignment="0" applyProtection="0"/>
    <xf numFmtId="0" fontId="38" fillId="4" borderId="8" applyNumberFormat="0" applyAlignment="0" applyProtection="0"/>
    <xf numFmtId="0" fontId="38" fillId="4" borderId="8" applyNumberFormat="0" applyAlignment="0" applyProtection="0"/>
    <xf numFmtId="0" fontId="38" fillId="4" borderId="8" applyNumberFormat="0" applyAlignment="0" applyProtection="0"/>
    <xf numFmtId="0" fontId="38" fillId="4" borderId="8" applyNumberFormat="0" applyAlignment="0" applyProtection="0"/>
    <xf numFmtId="0" fontId="38" fillId="4" borderId="8" applyNumberFormat="0" applyAlignment="0" applyProtection="0"/>
    <xf numFmtId="0" fontId="55" fillId="0" borderId="0">
      <alignment/>
      <protection/>
    </xf>
    <xf numFmtId="0" fontId="42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55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79" fontId="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indent="1"/>
    </xf>
    <xf numFmtId="180" fontId="8" fillId="0" borderId="0" xfId="0" applyNumberFormat="1" applyFont="1" applyFill="1" applyAlignment="1">
      <alignment/>
    </xf>
    <xf numFmtId="1" fontId="8" fillId="0" borderId="17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8" fillId="0" borderId="18" xfId="0" applyFont="1" applyFill="1" applyBorder="1" applyAlignment="1">
      <alignment horizontal="left" indent="1"/>
    </xf>
    <xf numFmtId="181" fontId="8" fillId="0" borderId="0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indent="1"/>
    </xf>
    <xf numFmtId="181" fontId="8" fillId="0" borderId="20" xfId="0" applyNumberFormat="1" applyFont="1" applyFill="1" applyBorder="1" applyAlignment="1">
      <alignment horizontal="center" vertical="center"/>
    </xf>
    <xf numFmtId="180" fontId="8" fillId="0" borderId="21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17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1" fontId="8" fillId="0" borderId="17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81" fontId="8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79" fontId="11" fillId="0" borderId="0" xfId="0" applyNumberFormat="1" applyFont="1" applyFill="1" applyAlignment="1">
      <alignment horizontal="center"/>
    </xf>
    <xf numFmtId="0" fontId="14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indent="1"/>
    </xf>
    <xf numFmtId="179" fontId="11" fillId="0" borderId="22" xfId="437" applyNumberFormat="1" applyFont="1" applyFill="1" applyBorder="1" applyAlignment="1">
      <alignment horizontal="center" vertical="center"/>
      <protection/>
    </xf>
    <xf numFmtId="180" fontId="11" fillId="0" borderId="17" xfId="437" applyNumberFormat="1" applyFont="1" applyFill="1" applyBorder="1" applyAlignment="1">
      <alignment horizontal="center" vertical="center"/>
      <protection/>
    </xf>
    <xf numFmtId="179" fontId="11" fillId="0" borderId="17" xfId="437" applyNumberFormat="1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left" indent="1"/>
    </xf>
    <xf numFmtId="179" fontId="11" fillId="0" borderId="0" xfId="441" applyNumberFormat="1" applyFont="1" applyFill="1" applyBorder="1" applyAlignment="1">
      <alignment horizontal="center" vertical="center"/>
      <protection/>
    </xf>
    <xf numFmtId="179" fontId="11" fillId="0" borderId="23" xfId="437" applyNumberFormat="1" applyFont="1" applyFill="1" applyBorder="1" applyAlignment="1">
      <alignment horizontal="center" vertical="center"/>
      <protection/>
    </xf>
    <xf numFmtId="181" fontId="4" fillId="0" borderId="0" xfId="0" applyNumberFormat="1" applyFont="1" applyFill="1" applyBorder="1" applyAlignment="1">
      <alignment horizontal="center" vertical="center"/>
    </xf>
    <xf numFmtId="179" fontId="11" fillId="0" borderId="0" xfId="437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left" indent="1"/>
    </xf>
    <xf numFmtId="0" fontId="16" fillId="0" borderId="0" xfId="0" applyFont="1" applyFill="1" applyBorder="1" applyAlignment="1">
      <alignment horizontal="left" indent="1"/>
    </xf>
    <xf numFmtId="179" fontId="14" fillId="0" borderId="23" xfId="437" applyNumberFormat="1" applyFont="1" applyFill="1" applyBorder="1" applyAlignment="1">
      <alignment horizontal="center" vertical="center"/>
      <protection/>
    </xf>
    <xf numFmtId="179" fontId="14" fillId="0" borderId="0" xfId="437" applyNumberFormat="1" applyFont="1" applyFill="1" applyBorder="1" applyAlignment="1">
      <alignment horizontal="center" vertical="center"/>
      <protection/>
    </xf>
    <xf numFmtId="179" fontId="14" fillId="0" borderId="0" xfId="441" applyNumberFormat="1" applyFont="1" applyFill="1" applyBorder="1" applyAlignment="1">
      <alignment horizontal="center" vertical="center"/>
      <protection/>
    </xf>
    <xf numFmtId="0" fontId="11" fillId="0" borderId="20" xfId="0" applyFont="1" applyFill="1" applyBorder="1" applyAlignment="1">
      <alignment horizontal="left" indent="1"/>
    </xf>
    <xf numFmtId="179" fontId="11" fillId="0" borderId="24" xfId="437" applyNumberFormat="1" applyFont="1" applyFill="1" applyBorder="1" applyAlignment="1">
      <alignment horizontal="center" vertical="center"/>
      <protection/>
    </xf>
    <xf numFmtId="181" fontId="4" fillId="0" borderId="20" xfId="0" applyNumberFormat="1" applyFont="1" applyFill="1" applyBorder="1" applyAlignment="1">
      <alignment horizontal="center" vertical="center"/>
    </xf>
    <xf numFmtId="179" fontId="11" fillId="0" borderId="20" xfId="437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vertical="center" wrapText="1"/>
    </xf>
    <xf numFmtId="179" fontId="16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11" fillId="0" borderId="0" xfId="0" applyFont="1" applyFill="1" applyBorder="1" applyAlignment="1">
      <alignment horizontal="center" wrapText="1"/>
    </xf>
    <xf numFmtId="2" fontId="11" fillId="0" borderId="0" xfId="441" applyNumberFormat="1" applyFont="1" applyFill="1" applyBorder="1" applyAlignment="1">
      <alignment horizontal="center" vertical="center"/>
      <protection/>
    </xf>
    <xf numFmtId="0" fontId="11" fillId="0" borderId="0" xfId="441" applyFont="1" applyFill="1" applyBorder="1" applyAlignment="1">
      <alignment horizontal="center" vertical="center"/>
      <protection/>
    </xf>
    <xf numFmtId="180" fontId="11" fillId="0" borderId="0" xfId="441" applyNumberFormat="1" applyFont="1" applyFill="1" applyBorder="1" applyAlignment="1">
      <alignment horizontal="center" vertical="center"/>
      <protection/>
    </xf>
    <xf numFmtId="181" fontId="11" fillId="0" borderId="0" xfId="441" applyNumberFormat="1" applyFont="1" applyFill="1" applyBorder="1" applyAlignment="1">
      <alignment horizontal="center" vertical="center"/>
      <protection/>
    </xf>
    <xf numFmtId="181" fontId="14" fillId="0" borderId="0" xfId="44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11" fillId="0" borderId="25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181" fontId="18" fillId="0" borderId="0" xfId="0" applyNumberFormat="1" applyFont="1" applyFill="1" applyBorder="1" applyAlignment="1">
      <alignment horizontal="right" wrapText="1"/>
    </xf>
    <xf numFmtId="1" fontId="15" fillId="0" borderId="0" xfId="0" applyNumberFormat="1" applyFont="1" applyFill="1" applyBorder="1" applyAlignment="1">
      <alignment/>
    </xf>
    <xf numFmtId="1" fontId="16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179" fontId="1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179" fontId="17" fillId="0" borderId="0" xfId="0" applyNumberFormat="1" applyFont="1" applyFill="1" applyAlignment="1">
      <alignment/>
    </xf>
    <xf numFmtId="1" fontId="1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" vertical="center" wrapText="1"/>
    </xf>
    <xf numFmtId="180" fontId="11" fillId="0" borderId="0" xfId="0" applyNumberFormat="1" applyFont="1" applyFill="1" applyAlignment="1">
      <alignment vertical="center"/>
    </xf>
    <xf numFmtId="179" fontId="18" fillId="0" borderId="0" xfId="433" applyNumberFormat="1" applyFont="1" applyFill="1" applyBorder="1" applyAlignment="1">
      <alignment horizontal="center" vertical="center"/>
      <protection/>
    </xf>
    <xf numFmtId="181" fontId="7" fillId="0" borderId="0" xfId="0" applyNumberFormat="1" applyFont="1" applyFill="1" applyBorder="1" applyAlignment="1">
      <alignment horizontal="center" vertical="center"/>
    </xf>
    <xf numFmtId="179" fontId="21" fillId="0" borderId="0" xfId="433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right"/>
    </xf>
    <xf numFmtId="179" fontId="18" fillId="0" borderId="0" xfId="0" applyNumberFormat="1" applyFont="1" applyFill="1" applyBorder="1" applyAlignment="1">
      <alignment horizontal="right" wrapText="1"/>
    </xf>
    <xf numFmtId="179" fontId="16" fillId="0" borderId="0" xfId="0" applyNumberFormat="1" applyFont="1" applyFill="1" applyBorder="1" applyAlignment="1">
      <alignment horizontal="right" wrapText="1"/>
    </xf>
    <xf numFmtId="182" fontId="16" fillId="0" borderId="0" xfId="0" applyNumberFormat="1" applyFont="1" applyFill="1" applyBorder="1" applyAlignment="1">
      <alignment horizontal="right" wrapText="1"/>
    </xf>
    <xf numFmtId="2" fontId="18" fillId="0" borderId="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center" vertical="center" wrapText="1"/>
    </xf>
    <xf numFmtId="179" fontId="21" fillId="0" borderId="0" xfId="0" applyNumberFormat="1" applyFont="1" applyFill="1" applyBorder="1" applyAlignment="1">
      <alignment horizontal="right" wrapText="1"/>
    </xf>
    <xf numFmtId="1" fontId="18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Alignment="1">
      <alignment horizontal="center"/>
    </xf>
    <xf numFmtId="1" fontId="11" fillId="0" borderId="22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top" wrapText="1"/>
    </xf>
    <xf numFmtId="1" fontId="16" fillId="0" borderId="0" xfId="0" applyNumberFormat="1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left" indent="1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17" xfId="0" applyNumberFormat="1" applyFont="1" applyFill="1" applyBorder="1" applyAlignment="1">
      <alignment horizontal="center" vertical="center"/>
    </xf>
    <xf numFmtId="179" fontId="11" fillId="0" borderId="17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left" indent="1"/>
    </xf>
    <xf numFmtId="1" fontId="11" fillId="0" borderId="23" xfId="0" applyNumberFormat="1" applyFont="1" applyFill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left" indent="1"/>
    </xf>
    <xf numFmtId="0" fontId="16" fillId="0" borderId="18" xfId="0" applyFont="1" applyFill="1" applyBorder="1" applyAlignment="1">
      <alignment horizontal="left" indent="1"/>
    </xf>
    <xf numFmtId="1" fontId="14" fillId="0" borderId="23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vertical="center" wrapText="1"/>
    </xf>
    <xf numFmtId="179" fontId="16" fillId="0" borderId="27" xfId="0" applyNumberFormat="1" applyFont="1" applyFill="1" applyBorder="1" applyAlignment="1">
      <alignment/>
    </xf>
    <xf numFmtId="0" fontId="0" fillId="0" borderId="28" xfId="0" applyFont="1" applyFill="1" applyBorder="1" applyAlignment="1">
      <alignment/>
    </xf>
    <xf numFmtId="179" fontId="0" fillId="0" borderId="28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wrapText="1" indent="1"/>
    </xf>
    <xf numFmtId="179" fontId="4" fillId="0" borderId="31" xfId="0" applyNumberFormat="1" applyFont="1" applyFill="1" applyBorder="1" applyAlignment="1">
      <alignment horizontal="center" vertical="center" wrapText="1"/>
    </xf>
    <xf numFmtId="183" fontId="4" fillId="0" borderId="32" xfId="0" applyNumberFormat="1" applyFont="1" applyFill="1" applyBorder="1" applyAlignment="1">
      <alignment horizontal="center" vertical="center" wrapText="1"/>
    </xf>
    <xf numFmtId="179" fontId="4" fillId="0" borderId="32" xfId="0" applyNumberFormat="1" applyFont="1" applyFill="1" applyBorder="1" applyAlignment="1">
      <alignment horizontal="center" vertical="center" wrapText="1"/>
    </xf>
    <xf numFmtId="180" fontId="4" fillId="0" borderId="32" xfId="0" applyNumberFormat="1" applyFont="1" applyFill="1" applyBorder="1" applyAlignment="1">
      <alignment horizontal="center" vertical="center" wrapText="1"/>
    </xf>
    <xf numFmtId="179" fontId="1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 indent="1"/>
    </xf>
    <xf numFmtId="179" fontId="4" fillId="0" borderId="33" xfId="0" applyNumberFormat="1" applyFont="1" applyFill="1" applyBorder="1" applyAlignment="1">
      <alignment horizontal="center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179" fontId="17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Alignment="1">
      <alignment horizontal="left" wrapText="1" indent="1"/>
    </xf>
    <xf numFmtId="179" fontId="19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right" vertical="top" wrapText="1"/>
    </xf>
    <xf numFmtId="182" fontId="1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left" wrapText="1" indent="1"/>
    </xf>
    <xf numFmtId="179" fontId="7" fillId="0" borderId="33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right" wrapText="1"/>
    </xf>
    <xf numFmtId="0" fontId="4" fillId="0" borderId="20" xfId="0" applyFont="1" applyFill="1" applyBorder="1" applyAlignment="1">
      <alignment horizontal="left" wrapText="1" indent="1"/>
    </xf>
    <xf numFmtId="179" fontId="4" fillId="0" borderId="34" xfId="0" applyNumberFormat="1" applyFont="1" applyFill="1" applyBorder="1" applyAlignment="1">
      <alignment horizontal="center" vertical="center" wrapText="1"/>
    </xf>
    <xf numFmtId="179" fontId="4" fillId="0" borderId="2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29" xfId="0" applyFont="1" applyFill="1" applyBorder="1" applyAlignment="1">
      <alignment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vertical="center" wrapText="1"/>
    </xf>
    <xf numFmtId="0" fontId="11" fillId="0" borderId="0" xfId="32" applyFont="1" applyFill="1" applyBorder="1" applyAlignment="1">
      <alignment horizontal="center" vertical="center" wrapText="1"/>
      <protection/>
    </xf>
    <xf numFmtId="0" fontId="11" fillId="0" borderId="37" xfId="32" applyFont="1" applyFill="1" applyBorder="1" applyAlignment="1">
      <alignment horizontal="center" vertical="center" wrapText="1"/>
      <protection/>
    </xf>
    <xf numFmtId="0" fontId="7" fillId="0" borderId="32" xfId="0" applyFont="1" applyFill="1" applyBorder="1" applyAlignment="1">
      <alignment wrapText="1"/>
    </xf>
    <xf numFmtId="179" fontId="11" fillId="0" borderId="22" xfId="365" applyNumberFormat="1" applyFont="1" applyFill="1" applyBorder="1" applyAlignment="1">
      <alignment horizontal="right"/>
      <protection/>
    </xf>
    <xf numFmtId="179" fontId="11" fillId="0" borderId="17" xfId="365" applyNumberFormat="1" applyFont="1" applyFill="1" applyBorder="1" applyAlignment="1">
      <alignment/>
      <protection/>
    </xf>
    <xf numFmtId="179" fontId="11" fillId="0" borderId="0" xfId="0" applyNumberFormat="1" applyFont="1" applyFill="1" applyBorder="1" applyAlignment="1">
      <alignment/>
    </xf>
    <xf numFmtId="0" fontId="14" fillId="0" borderId="17" xfId="32" applyFont="1" applyFill="1" applyBorder="1" applyAlignment="1">
      <alignment wrapText="1"/>
      <protection/>
    </xf>
    <xf numFmtId="1" fontId="11" fillId="0" borderId="22" xfId="365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wrapText="1"/>
    </xf>
    <xf numFmtId="179" fontId="11" fillId="0" borderId="23" xfId="365" applyNumberFormat="1" applyFont="1" applyFill="1" applyBorder="1" applyAlignment="1">
      <alignment horizontal="right"/>
      <protection/>
    </xf>
    <xf numFmtId="180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1" fontId="11" fillId="0" borderId="23" xfId="365" applyNumberFormat="1" applyFont="1" applyFill="1" applyBorder="1" applyAlignment="1">
      <alignment horizontal="right"/>
      <protection/>
    </xf>
    <xf numFmtId="179" fontId="11" fillId="0" borderId="0" xfId="0" applyNumberFormat="1" applyFont="1" applyFill="1" applyAlignment="1">
      <alignment/>
    </xf>
    <xf numFmtId="0" fontId="11" fillId="0" borderId="0" xfId="0" applyNumberFormat="1" applyFont="1" applyFill="1" applyBorder="1" applyAlignment="1">
      <alignment/>
    </xf>
    <xf numFmtId="0" fontId="4" fillId="0" borderId="38" xfId="0" applyFont="1" applyFill="1" applyBorder="1" applyAlignment="1">
      <alignment wrapText="1"/>
    </xf>
    <xf numFmtId="0" fontId="11" fillId="0" borderId="18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0" fontId="4" fillId="0" borderId="39" xfId="0" applyFont="1" applyFill="1" applyBorder="1" applyAlignment="1">
      <alignment wrapText="1"/>
    </xf>
    <xf numFmtId="179" fontId="11" fillId="0" borderId="24" xfId="365" applyNumberFormat="1" applyFont="1" applyFill="1" applyBorder="1" applyAlignment="1">
      <alignment horizontal="right"/>
      <protection/>
    </xf>
    <xf numFmtId="180" fontId="11" fillId="0" borderId="20" xfId="0" applyNumberFormat="1" applyFont="1" applyFill="1" applyBorder="1" applyAlignment="1">
      <alignment/>
    </xf>
    <xf numFmtId="0" fontId="11" fillId="0" borderId="20" xfId="0" applyFont="1" applyFill="1" applyBorder="1" applyAlignment="1">
      <alignment/>
    </xf>
    <xf numFmtId="1" fontId="11" fillId="0" borderId="24" xfId="365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 wrapText="1"/>
    </xf>
    <xf numFmtId="184" fontId="11" fillId="0" borderId="0" xfId="0" applyNumberFormat="1" applyFont="1" applyFill="1" applyBorder="1" applyAlignment="1">
      <alignment horizontal="right" wrapText="1"/>
    </xf>
    <xf numFmtId="179" fontId="11" fillId="0" borderId="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wrapText="1"/>
    </xf>
    <xf numFmtId="181" fontId="11" fillId="0" borderId="0" xfId="0" applyNumberFormat="1" applyFont="1" applyFill="1" applyAlignment="1">
      <alignment wrapText="1"/>
    </xf>
    <xf numFmtId="180" fontId="11" fillId="0" borderId="0" xfId="0" applyNumberFormat="1" applyFont="1" applyFill="1" applyAlignment="1">
      <alignment wrapText="1"/>
    </xf>
    <xf numFmtId="180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32" applyFont="1" applyFill="1" applyBorder="1" applyAlignment="1">
      <alignment vertical="center" wrapText="1"/>
      <protection/>
    </xf>
    <xf numFmtId="179" fontId="11" fillId="0" borderId="0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/>
    </xf>
    <xf numFmtId="179" fontId="4" fillId="0" borderId="33" xfId="0" applyNumberFormat="1" applyFont="1" applyFill="1" applyBorder="1" applyAlignment="1">
      <alignment horizontal="right" wrapText="1"/>
    </xf>
    <xf numFmtId="179" fontId="4" fillId="0" borderId="0" xfId="0" applyNumberFormat="1" applyFont="1" applyFill="1" applyAlignment="1">
      <alignment horizontal="right" wrapText="1"/>
    </xf>
    <xf numFmtId="1" fontId="11" fillId="0" borderId="0" xfId="0" applyNumberFormat="1" applyFont="1" applyFill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5" xfId="32" applyFont="1" applyFill="1" applyBorder="1" applyAlignment="1">
      <alignment vertical="center" wrapText="1"/>
      <protection/>
    </xf>
    <xf numFmtId="180" fontId="11" fillId="0" borderId="23" xfId="0" applyNumberFormat="1" applyFont="1" applyFill="1" applyBorder="1" applyAlignment="1">
      <alignment/>
    </xf>
    <xf numFmtId="179" fontId="11" fillId="0" borderId="0" xfId="365" applyNumberFormat="1" applyFont="1" applyFill="1" applyBorder="1" applyAlignment="1">
      <alignment/>
      <protection/>
    </xf>
    <xf numFmtId="180" fontId="11" fillId="0" borderId="23" xfId="0" applyNumberFormat="1" applyFont="1" applyFill="1" applyBorder="1" applyAlignment="1">
      <alignment horizontal="right"/>
    </xf>
    <xf numFmtId="180" fontId="11" fillId="0" borderId="24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1" fillId="0" borderId="22" xfId="32" applyFont="1" applyFill="1" applyBorder="1" applyAlignment="1">
      <alignment vertical="center" wrapText="1"/>
      <protection/>
    </xf>
    <xf numFmtId="0" fontId="14" fillId="0" borderId="16" xfId="32" applyFont="1" applyFill="1" applyBorder="1" applyAlignment="1">
      <alignment wrapText="1"/>
      <protection/>
    </xf>
    <xf numFmtId="180" fontId="11" fillId="0" borderId="22" xfId="0" applyNumberFormat="1" applyFont="1" applyFill="1" applyBorder="1" applyAlignment="1">
      <alignment horizontal="right"/>
    </xf>
    <xf numFmtId="180" fontId="11" fillId="0" borderId="24" xfId="0" applyNumberFormat="1" applyFont="1" applyFill="1" applyBorder="1" applyAlignment="1">
      <alignment horizontal="right"/>
    </xf>
    <xf numFmtId="180" fontId="11" fillId="0" borderId="0" xfId="467" applyNumberFormat="1" applyFont="1" applyFill="1">
      <alignment/>
      <protection/>
    </xf>
    <xf numFmtId="180" fontId="11" fillId="0" borderId="0" xfId="483" applyNumberFormat="1" applyFont="1" applyFill="1" applyBorder="1" applyAlignment="1">
      <alignment horizontal="right"/>
      <protection/>
    </xf>
    <xf numFmtId="1" fontId="11" fillId="0" borderId="0" xfId="0" applyNumberFormat="1" applyFont="1" applyFill="1" applyAlignment="1">
      <alignment wrapText="1"/>
    </xf>
    <xf numFmtId="1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>
      <alignment/>
    </xf>
    <xf numFmtId="0" fontId="11" fillId="0" borderId="14" xfId="32" applyFont="1" applyFill="1" applyBorder="1" applyAlignment="1">
      <alignment horizontal="center" vertical="center" wrapText="1"/>
      <protection/>
    </xf>
    <xf numFmtId="0" fontId="11" fillId="0" borderId="15" xfId="32" applyNumberFormat="1" applyFont="1" applyFill="1" applyBorder="1" applyAlignment="1">
      <alignment horizontal="center" vertical="center" wrapText="1"/>
      <protection/>
    </xf>
    <xf numFmtId="0" fontId="11" fillId="0" borderId="0" xfId="32" applyNumberFormat="1" applyFont="1" applyFill="1" applyBorder="1" applyAlignment="1">
      <alignment horizontal="center" vertical="center" wrapText="1"/>
      <protection/>
    </xf>
    <xf numFmtId="181" fontId="11" fillId="0" borderId="23" xfId="0" applyNumberFormat="1" applyFont="1" applyFill="1" applyBorder="1" applyAlignment="1">
      <alignment horizontal="right"/>
    </xf>
    <xf numFmtId="180" fontId="11" fillId="0" borderId="0" xfId="0" applyNumberFormat="1" applyFont="1" applyFill="1" applyAlignment="1">
      <alignment horizontal="right"/>
    </xf>
    <xf numFmtId="181" fontId="11" fillId="0" borderId="0" xfId="0" applyNumberFormat="1" applyFont="1" applyFill="1" applyAlignment="1">
      <alignment horizontal="right" vertical="center"/>
    </xf>
    <xf numFmtId="0" fontId="11" fillId="0" borderId="20" xfId="0" applyFont="1" applyFill="1" applyBorder="1" applyAlignment="1">
      <alignment/>
    </xf>
    <xf numFmtId="180" fontId="11" fillId="0" borderId="20" xfId="0" applyNumberFormat="1" applyFont="1" applyFill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183" fontId="11" fillId="0" borderId="13" xfId="0" applyNumberFormat="1" applyFont="1" applyFill="1" applyBorder="1" applyAlignment="1">
      <alignment/>
    </xf>
    <xf numFmtId="183" fontId="11" fillId="0" borderId="15" xfId="15" applyNumberFormat="1" applyFont="1" applyFill="1" applyBorder="1" applyAlignment="1">
      <alignment horizontal="center" vertical="center" wrapText="1"/>
      <protection/>
    </xf>
    <xf numFmtId="0" fontId="11" fillId="0" borderId="15" xfId="32" applyFont="1" applyFill="1" applyBorder="1" applyAlignment="1">
      <alignment horizontal="center" vertical="center" wrapText="1"/>
      <protection/>
    </xf>
    <xf numFmtId="1" fontId="11" fillId="0" borderId="23" xfId="0" applyNumberFormat="1" applyFont="1" applyFill="1" applyBorder="1" applyAlignment="1">
      <alignment horizontal="right"/>
    </xf>
    <xf numFmtId="181" fontId="11" fillId="0" borderId="0" xfId="0" applyNumberFormat="1" applyFont="1" applyFill="1" applyBorder="1" applyAlignment="1">
      <alignment horizontal="right"/>
    </xf>
    <xf numFmtId="183" fontId="20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Alignment="1">
      <alignment/>
    </xf>
    <xf numFmtId="184" fontId="11" fillId="0" borderId="0" xfId="0" applyNumberFormat="1" applyFont="1" applyFill="1" applyBorder="1" applyAlignment="1">
      <alignment horizontal="center" vertical="center"/>
    </xf>
    <xf numFmtId="181" fontId="11" fillId="0" borderId="23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Alignment="1">
      <alignment horizontal="right" vertical="center"/>
    </xf>
    <xf numFmtId="181" fontId="11" fillId="0" borderId="23" xfId="365" applyNumberFormat="1" applyFont="1" applyFill="1" applyBorder="1" applyAlignment="1">
      <alignment horizontal="center" vertical="center"/>
      <protection/>
    </xf>
    <xf numFmtId="2" fontId="11" fillId="0" borderId="0" xfId="0" applyNumberFormat="1" applyFont="1" applyFill="1" applyBorder="1" applyAlignment="1">
      <alignment/>
    </xf>
    <xf numFmtId="181" fontId="11" fillId="0" borderId="24" xfId="365" applyNumberFormat="1" applyFont="1" applyFill="1" applyBorder="1" applyAlignment="1">
      <alignment horizontal="center" vertical="center"/>
      <protection/>
    </xf>
    <xf numFmtId="0" fontId="11" fillId="0" borderId="0" xfId="0" applyFont="1" applyFill="1" applyAlignment="1">
      <alignment horizontal="center"/>
    </xf>
    <xf numFmtId="0" fontId="11" fillId="0" borderId="17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 wrapText="1"/>
    </xf>
    <xf numFmtId="181" fontId="11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Alignment="1">
      <alignment/>
    </xf>
    <xf numFmtId="0" fontId="11" fillId="0" borderId="39" xfId="0" applyFont="1" applyFill="1" applyBorder="1" applyAlignment="1">
      <alignment vertical="center"/>
    </xf>
    <xf numFmtId="0" fontId="11" fillId="0" borderId="40" xfId="32" applyFont="1" applyFill="1" applyBorder="1" applyAlignment="1">
      <alignment vertical="center" wrapText="1"/>
      <protection/>
    </xf>
    <xf numFmtId="179" fontId="11" fillId="0" borderId="23" xfId="0" applyNumberFormat="1" applyFont="1" applyFill="1" applyBorder="1" applyAlignment="1">
      <alignment horizontal="center" vertical="center"/>
    </xf>
    <xf numFmtId="0" fontId="14" fillId="0" borderId="0" xfId="32" applyFont="1" applyFill="1" applyBorder="1" applyAlignment="1">
      <alignment wrapText="1"/>
      <protection/>
    </xf>
    <xf numFmtId="1" fontId="11" fillId="0" borderId="22" xfId="0" applyNumberFormat="1" applyFont="1" applyFill="1" applyBorder="1" applyAlignment="1">
      <alignment horizontal="right"/>
    </xf>
    <xf numFmtId="179" fontId="11" fillId="0" borderId="23" xfId="365" applyNumberFormat="1" applyFont="1" applyFill="1" applyBorder="1" applyAlignment="1">
      <alignment horizontal="center" vertical="center"/>
      <protection/>
    </xf>
    <xf numFmtId="179" fontId="11" fillId="0" borderId="24" xfId="365" applyNumberFormat="1" applyFont="1" applyFill="1" applyBorder="1" applyAlignment="1">
      <alignment horizontal="center" vertical="center"/>
      <protection/>
    </xf>
    <xf numFmtId="180" fontId="11" fillId="0" borderId="2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0" fontId="11" fillId="0" borderId="0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 horizontal="right"/>
    </xf>
    <xf numFmtId="1" fontId="11" fillId="0" borderId="20" xfId="0" applyNumberFormat="1" applyFont="1" applyFill="1" applyBorder="1" applyAlignment="1">
      <alignment horizontal="right"/>
    </xf>
    <xf numFmtId="1" fontId="11" fillId="0" borderId="17" xfId="0" applyNumberFormat="1" applyFont="1" applyFill="1" applyBorder="1" applyAlignment="1">
      <alignment horizontal="right"/>
    </xf>
    <xf numFmtId="1" fontId="11" fillId="0" borderId="20" xfId="0" applyNumberFormat="1" applyFont="1" applyFill="1" applyBorder="1" applyAlignment="1">
      <alignment/>
    </xf>
    <xf numFmtId="0" fontId="11" fillId="0" borderId="37" xfId="32" applyNumberFormat="1" applyFont="1" applyFill="1" applyBorder="1" applyAlignment="1">
      <alignment horizontal="center" vertical="center" wrapText="1"/>
      <protection/>
    </xf>
    <xf numFmtId="0" fontId="11" fillId="0" borderId="41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left"/>
    </xf>
    <xf numFmtId="0" fontId="11" fillId="0" borderId="42" xfId="0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20" xfId="0" applyNumberFormat="1" applyFont="1" applyFill="1" applyBorder="1" applyAlignment="1">
      <alignment horizontal="left"/>
    </xf>
    <xf numFmtId="0" fontId="11" fillId="0" borderId="43" xfId="0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23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" fontId="11" fillId="0" borderId="23" xfId="0" applyNumberFormat="1" applyFont="1" applyFill="1" applyBorder="1" applyAlignment="1">
      <alignment horizontal="right" vertical="center"/>
    </xf>
    <xf numFmtId="0" fontId="25" fillId="0" borderId="0" xfId="541" applyNumberFormat="1" applyFont="1" applyFill="1" applyBorder="1" applyAlignment="1" applyProtection="1">
      <alignment horizontal="right" vertical="center" wrapText="1"/>
      <protection/>
    </xf>
    <xf numFmtId="179" fontId="11" fillId="0" borderId="2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center" vertical="center" wrapText="1"/>
    </xf>
    <xf numFmtId="0" fontId="25" fillId="0" borderId="0" xfId="541" applyNumberFormat="1" applyFont="1" applyFill="1" applyBorder="1" applyAlignment="1" applyProtection="1">
      <alignment horizontal="right" vertical="center" wrapText="1"/>
      <protection/>
    </xf>
    <xf numFmtId="0" fontId="11" fillId="0" borderId="20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179" fontId="11" fillId="0" borderId="0" xfId="0" applyNumberFormat="1" applyFont="1" applyFill="1" applyBorder="1" applyAlignment="1">
      <alignment horizontal="right" vertical="center"/>
    </xf>
    <xf numFmtId="181" fontId="11" fillId="0" borderId="23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Border="1" applyAlignment="1">
      <alignment horizontal="left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6" fillId="0" borderId="0" xfId="0" applyFont="1" applyFill="1" applyAlignment="1">
      <alignment vertical="center"/>
    </xf>
    <xf numFmtId="0" fontId="12" fillId="0" borderId="0" xfId="15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Continuous" vertical="center"/>
    </xf>
    <xf numFmtId="0" fontId="12" fillId="0" borderId="0" xfId="15" applyFont="1" applyFill="1" applyBorder="1" applyAlignment="1" applyProtection="1">
      <alignment horizontal="centerContinuous" vertical="center"/>
      <protection hidden="1"/>
    </xf>
    <xf numFmtId="0" fontId="18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1" fillId="0" borderId="13" xfId="15" applyFont="1" applyFill="1" applyBorder="1" applyAlignment="1">
      <alignment horizontal="center" vertical="center" wrapText="1"/>
      <protection/>
    </xf>
    <xf numFmtId="0" fontId="11" fillId="0" borderId="25" xfId="15" applyFont="1" applyFill="1" applyBorder="1" applyAlignment="1">
      <alignment horizontal="center" vertical="center" wrapText="1"/>
      <protection/>
    </xf>
    <xf numFmtId="0" fontId="11" fillId="0" borderId="22" xfId="15" applyFont="1" applyFill="1" applyBorder="1" applyAlignment="1">
      <alignment horizontal="center" vertical="center" wrapText="1"/>
      <protection/>
    </xf>
    <xf numFmtId="0" fontId="11" fillId="0" borderId="0" xfId="15" applyFont="1" applyFill="1" applyBorder="1" applyAlignment="1">
      <alignment horizontal="center" vertical="center" wrapText="1"/>
      <protection/>
    </xf>
    <xf numFmtId="0" fontId="27" fillId="0" borderId="0" xfId="0" applyFont="1" applyFill="1" applyBorder="1" applyAlignment="1">
      <alignment horizontal="left" vertical="center"/>
    </xf>
    <xf numFmtId="0" fontId="11" fillId="0" borderId="17" xfId="15" applyFont="1" applyFill="1" applyBorder="1" applyAlignment="1">
      <alignment horizontal="left" wrapText="1" indent="1"/>
      <protection/>
    </xf>
    <xf numFmtId="1" fontId="11" fillId="0" borderId="22" xfId="0" applyNumberFormat="1" applyFont="1" applyFill="1" applyBorder="1" applyAlignment="1">
      <alignment horizontal="right" vertical="center"/>
    </xf>
    <xf numFmtId="179" fontId="11" fillId="0" borderId="17" xfId="0" applyNumberFormat="1" applyFont="1" applyFill="1" applyBorder="1" applyAlignment="1">
      <alignment horizontal="right" wrapText="1"/>
    </xf>
    <xf numFmtId="1" fontId="11" fillId="0" borderId="17" xfId="0" applyNumberFormat="1" applyFont="1" applyFill="1" applyBorder="1" applyAlignment="1">
      <alignment horizontal="right" vertical="center"/>
    </xf>
    <xf numFmtId="179" fontId="11" fillId="0" borderId="17" xfId="0" applyNumberFormat="1" applyFont="1" applyFill="1" applyBorder="1" applyAlignment="1">
      <alignment horizontal="right" vertical="center"/>
    </xf>
    <xf numFmtId="179" fontId="11" fillId="0" borderId="0" xfId="15" applyNumberFormat="1" applyFont="1" applyFill="1" applyBorder="1" applyAlignment="1">
      <alignment horizontal="right"/>
      <protection/>
    </xf>
    <xf numFmtId="0" fontId="11" fillId="0" borderId="44" xfId="0" applyFont="1" applyFill="1" applyBorder="1" applyAlignment="1">
      <alignment horizontal="center" vertical="top"/>
    </xf>
    <xf numFmtId="0" fontId="28" fillId="0" borderId="0" xfId="0" applyFont="1" applyFill="1" applyAlignment="1">
      <alignment/>
    </xf>
    <xf numFmtId="0" fontId="11" fillId="0" borderId="18" xfId="15" applyFont="1" applyFill="1" applyBorder="1" applyAlignment="1">
      <alignment horizontal="left" wrapText="1" indent="1"/>
      <protection/>
    </xf>
    <xf numFmtId="179" fontId="11" fillId="0" borderId="0" xfId="15" applyNumberFormat="1" applyFont="1" applyFill="1" applyBorder="1" applyAlignment="1">
      <alignment horizontal="right" vertical="center"/>
      <protection/>
    </xf>
    <xf numFmtId="1" fontId="11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left" vertical="center"/>
    </xf>
    <xf numFmtId="0" fontId="27" fillId="0" borderId="0" xfId="0" applyFont="1" applyFill="1" applyAlignment="1">
      <alignment/>
    </xf>
    <xf numFmtId="1" fontId="11" fillId="0" borderId="23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Fill="1" applyBorder="1" applyAlignment="1">
      <alignment horizontal="right" vertical="center" wrapText="1"/>
    </xf>
    <xf numFmtId="179" fontId="11" fillId="0" borderId="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0" fontId="11" fillId="0" borderId="18" xfId="15" applyNumberFormat="1" applyFont="1" applyFill="1" applyBorder="1" applyAlignment="1">
      <alignment horizontal="left" wrapText="1" indent="1"/>
      <protection/>
    </xf>
    <xf numFmtId="1" fontId="11" fillId="0" borderId="0" xfId="0" applyNumberFormat="1" applyFont="1" applyFill="1" applyBorder="1" applyAlignment="1">
      <alignment horizontal="right" vertical="center" wrapText="1"/>
    </xf>
    <xf numFmtId="1" fontId="11" fillId="0" borderId="23" xfId="15" applyNumberFormat="1" applyFont="1" applyFill="1" applyBorder="1" applyAlignment="1">
      <alignment horizontal="right" vertical="center"/>
      <protection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1" fontId="11" fillId="0" borderId="0" xfId="15" applyNumberFormat="1" applyFont="1" applyFill="1" applyBorder="1" applyAlignment="1">
      <alignment horizontal="right" vertical="center"/>
      <protection/>
    </xf>
    <xf numFmtId="0" fontId="27" fillId="0" borderId="0" xfId="0" applyFont="1" applyFill="1" applyBorder="1" applyAlignment="1">
      <alignment/>
    </xf>
    <xf numFmtId="1" fontId="11" fillId="0" borderId="0" xfId="15" applyNumberFormat="1" applyFont="1" applyFill="1" applyBorder="1" applyAlignment="1">
      <alignment horizontal="right"/>
      <protection/>
    </xf>
    <xf numFmtId="179" fontId="11" fillId="0" borderId="24" xfId="0" applyNumberFormat="1" applyFont="1" applyFill="1" applyBorder="1" applyAlignment="1">
      <alignment horizontal="right" vertical="center" wrapText="1"/>
    </xf>
    <xf numFmtId="179" fontId="11" fillId="0" borderId="2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right"/>
    </xf>
    <xf numFmtId="185" fontId="11" fillId="0" borderId="0" xfId="15" applyNumberFormat="1" applyFont="1" applyFill="1" applyBorder="1" applyAlignment="1">
      <alignment horizontal="right"/>
      <protection/>
    </xf>
    <xf numFmtId="185" fontId="11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Alignment="1">
      <alignment/>
    </xf>
    <xf numFmtId="180" fontId="11" fillId="0" borderId="0" xfId="15" applyNumberFormat="1" applyFont="1" applyFill="1" applyBorder="1" applyAlignment="1">
      <alignment horizontal="right" wrapText="1"/>
      <protection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180" fontId="11" fillId="0" borderId="0" xfId="15" applyNumberFormat="1" applyFont="1" applyFill="1" applyBorder="1" applyAlignment="1">
      <alignment horizontal="right"/>
      <protection/>
    </xf>
    <xf numFmtId="181" fontId="11" fillId="0" borderId="0" xfId="0" applyNumberFormat="1" applyFont="1" applyFill="1" applyAlignment="1">
      <alignment/>
    </xf>
    <xf numFmtId="0" fontId="30" fillId="0" borderId="44" xfId="0" applyFont="1" applyFill="1" applyBorder="1" applyAlignment="1">
      <alignment/>
    </xf>
    <xf numFmtId="182" fontId="18" fillId="0" borderId="0" xfId="0" applyNumberFormat="1" applyFont="1" applyFill="1" applyBorder="1" applyAlignment="1">
      <alignment horizontal="center" vertical="center" wrapText="1"/>
    </xf>
    <xf numFmtId="0" fontId="27" fillId="0" borderId="45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 horizontal="center" vertical="center" wrapText="1"/>
    </xf>
    <xf numFmtId="180" fontId="18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179" fontId="18" fillId="0" borderId="0" xfId="0" applyNumberFormat="1" applyFont="1" applyFill="1" applyAlignment="1">
      <alignment/>
    </xf>
    <xf numFmtId="186" fontId="14" fillId="0" borderId="0" xfId="15" applyNumberFormat="1" applyFont="1" applyFill="1" applyBorder="1" applyAlignment="1" applyProtection="1">
      <alignment horizontal="center" vertical="center"/>
      <protection hidden="1"/>
    </xf>
    <xf numFmtId="0" fontId="11" fillId="0" borderId="37" xfId="15" applyFont="1" applyFill="1" applyBorder="1" applyAlignment="1">
      <alignment horizontal="center" vertical="center" wrapText="1"/>
      <protection/>
    </xf>
    <xf numFmtId="0" fontId="11" fillId="0" borderId="15" xfId="15" applyFont="1" applyFill="1" applyBorder="1" applyAlignment="1">
      <alignment horizontal="center" vertical="center" wrapText="1"/>
      <protection/>
    </xf>
    <xf numFmtId="0" fontId="11" fillId="0" borderId="14" xfId="15" applyFont="1" applyFill="1" applyBorder="1" applyAlignment="1">
      <alignment horizontal="center" vertical="center" wrapText="1"/>
      <protection/>
    </xf>
    <xf numFmtId="0" fontId="11" fillId="0" borderId="17" xfId="15" applyFont="1" applyFill="1" applyBorder="1" applyAlignment="1">
      <alignment wrapText="1"/>
      <protection/>
    </xf>
    <xf numFmtId="179" fontId="11" fillId="0" borderId="22" xfId="0" applyNumberFormat="1" applyFont="1" applyFill="1" applyBorder="1" applyAlignment="1">
      <alignment horizontal="right" wrapText="1"/>
    </xf>
    <xf numFmtId="179" fontId="11" fillId="0" borderId="17" xfId="0" applyNumberFormat="1" applyFont="1" applyFill="1" applyBorder="1" applyAlignment="1">
      <alignment horizontal="right"/>
    </xf>
    <xf numFmtId="0" fontId="11" fillId="0" borderId="0" xfId="15" applyFont="1" applyFill="1" applyBorder="1" applyAlignment="1">
      <alignment wrapText="1"/>
      <protection/>
    </xf>
    <xf numFmtId="179" fontId="11" fillId="0" borderId="23" xfId="0" applyNumberFormat="1" applyFont="1" applyFill="1" applyBorder="1" applyAlignment="1">
      <alignment horizontal="right" wrapText="1"/>
    </xf>
    <xf numFmtId="0" fontId="11" fillId="0" borderId="0" xfId="15" applyFont="1" applyFill="1">
      <alignment/>
      <protection/>
    </xf>
    <xf numFmtId="180" fontId="11" fillId="0" borderId="0" xfId="15" applyNumberFormat="1" applyFont="1" applyFill="1" applyAlignment="1">
      <alignment/>
      <protection/>
    </xf>
    <xf numFmtId="0" fontId="11" fillId="0" borderId="20" xfId="15" applyFont="1" applyFill="1" applyBorder="1">
      <alignment/>
      <protection/>
    </xf>
    <xf numFmtId="179" fontId="11" fillId="0" borderId="24" xfId="0" applyNumberFormat="1" applyFont="1" applyFill="1" applyBorder="1" applyAlignment="1">
      <alignment horizontal="right" wrapText="1"/>
    </xf>
    <xf numFmtId="179" fontId="11" fillId="0" borderId="20" xfId="0" applyNumberFormat="1" applyFont="1" applyFill="1" applyBorder="1" applyAlignment="1">
      <alignment horizontal="right" wrapText="1"/>
    </xf>
    <xf numFmtId="180" fontId="11" fillId="0" borderId="20" xfId="15" applyNumberFormat="1" applyFont="1" applyFill="1" applyBorder="1" applyAlignment="1">
      <alignment horizontal="right"/>
      <protection/>
    </xf>
    <xf numFmtId="179" fontId="11" fillId="0" borderId="20" xfId="15" applyNumberFormat="1" applyFont="1" applyFill="1" applyBorder="1" applyAlignment="1">
      <alignment horizontal="right" vertical="center"/>
      <protection/>
    </xf>
    <xf numFmtId="180" fontId="11" fillId="0" borderId="20" xfId="15" applyNumberFormat="1" applyFont="1" applyFill="1" applyBorder="1" applyAlignment="1">
      <alignment/>
      <protection/>
    </xf>
    <xf numFmtId="179" fontId="11" fillId="0" borderId="39" xfId="0" applyNumberFormat="1" applyFont="1" applyFill="1" applyBorder="1" applyAlignment="1">
      <alignment horizontal="right" vertical="center" wrapText="1"/>
    </xf>
    <xf numFmtId="179" fontId="11" fillId="0" borderId="0" xfId="0" applyNumberFormat="1" applyFont="1" applyFill="1" applyAlignment="1">
      <alignment/>
    </xf>
    <xf numFmtId="180" fontId="11" fillId="0" borderId="0" xfId="0" applyNumberFormat="1" applyFont="1" applyFill="1" applyAlignment="1">
      <alignment/>
    </xf>
    <xf numFmtId="1" fontId="11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179" fontId="11" fillId="0" borderId="17" xfId="0" applyNumberFormat="1" applyFont="1" applyFill="1" applyBorder="1" applyAlignment="1">
      <alignment horizontal="right" vertical="center" wrapText="1"/>
    </xf>
    <xf numFmtId="0" fontId="14" fillId="0" borderId="17" xfId="15" applyFont="1" applyFill="1" applyBorder="1" applyAlignment="1">
      <alignment horizontal="left" wrapText="1" indent="1"/>
      <protection/>
    </xf>
    <xf numFmtId="179" fontId="11" fillId="0" borderId="23" xfId="0" applyNumberFormat="1" applyFont="1" applyFill="1" applyBorder="1" applyAlignment="1">
      <alignment horizontal="right"/>
    </xf>
    <xf numFmtId="179" fontId="11" fillId="0" borderId="0" xfId="15" applyNumberFormat="1" applyFont="1" applyFill="1" applyBorder="1" applyAlignment="1">
      <alignment horizontal="right" vertical="center" wrapText="1"/>
      <protection/>
    </xf>
    <xf numFmtId="0" fontId="11" fillId="0" borderId="0" xfId="0" applyFont="1" applyFill="1" applyBorder="1" applyAlignment="1">
      <alignment horizontal="left" indent="2"/>
    </xf>
    <xf numFmtId="0" fontId="11" fillId="0" borderId="0" xfId="15" applyNumberFormat="1" applyFont="1" applyFill="1" applyBorder="1" applyAlignment="1">
      <alignment horizontal="right"/>
      <protection/>
    </xf>
    <xf numFmtId="180" fontId="11" fillId="0" borderId="20" xfId="15" applyNumberFormat="1" applyFont="1" applyFill="1" applyBorder="1" applyAlignment="1">
      <alignment horizontal="right" vertical="center" wrapText="1"/>
      <protection/>
    </xf>
    <xf numFmtId="179" fontId="11" fillId="0" borderId="20" xfId="15" applyNumberFormat="1" applyFont="1" applyFill="1" applyBorder="1" applyAlignment="1">
      <alignment horizontal="right" vertical="center" wrapText="1"/>
      <protection/>
    </xf>
    <xf numFmtId="179" fontId="11" fillId="0" borderId="0" xfId="0" applyNumberFormat="1" applyFont="1" applyFill="1" applyBorder="1" applyAlignment="1">
      <alignment/>
    </xf>
    <xf numFmtId="1" fontId="11" fillId="0" borderId="0" xfId="15" applyNumberFormat="1" applyFont="1" applyFill="1" applyBorder="1" applyAlignment="1">
      <alignment horizontal="right" wrapText="1"/>
      <protection/>
    </xf>
    <xf numFmtId="0" fontId="11" fillId="0" borderId="24" xfId="0" applyFont="1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11" fillId="0" borderId="17" xfId="0" applyFont="1" applyFill="1" applyBorder="1" applyAlignment="1">
      <alignment/>
    </xf>
    <xf numFmtId="0" fontId="11" fillId="0" borderId="2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left" vertical="center"/>
    </xf>
    <xf numFmtId="179" fontId="11" fillId="0" borderId="22" xfId="0" applyNumberFormat="1" applyFont="1" applyFill="1" applyBorder="1" applyAlignment="1">
      <alignment horizontal="right"/>
    </xf>
    <xf numFmtId="180" fontId="11" fillId="0" borderId="23" xfId="0" applyNumberFormat="1" applyFont="1" applyFill="1" applyBorder="1" applyAlignment="1">
      <alignment/>
    </xf>
    <xf numFmtId="179" fontId="11" fillId="0" borderId="24" xfId="0" applyNumberFormat="1" applyFont="1" applyFill="1" applyBorder="1" applyAlignment="1">
      <alignment horizontal="right"/>
    </xf>
    <xf numFmtId="0" fontId="11" fillId="0" borderId="46" xfId="0" applyFont="1" applyFill="1" applyBorder="1" applyAlignment="1">
      <alignment horizontal="center" vertical="center" wrapText="1"/>
    </xf>
    <xf numFmtId="0" fontId="11" fillId="0" borderId="14" xfId="15" applyFont="1" applyFill="1" applyBorder="1" applyAlignment="1">
      <alignment horizontal="right" vertical="center" wrapText="1"/>
      <protection/>
    </xf>
    <xf numFmtId="0" fontId="11" fillId="0" borderId="15" xfId="15" applyFont="1" applyFill="1" applyBorder="1" applyAlignment="1">
      <alignment horizontal="right" vertical="center" wrapText="1"/>
      <protection/>
    </xf>
    <xf numFmtId="0" fontId="11" fillId="0" borderId="37" xfId="15" applyFont="1" applyFill="1" applyBorder="1" applyAlignment="1">
      <alignment horizontal="right" vertical="center" wrapText="1"/>
      <protection/>
    </xf>
    <xf numFmtId="0" fontId="11" fillId="0" borderId="16" xfId="0" applyFont="1" applyFill="1" applyBorder="1" applyAlignment="1">
      <alignment horizontal="left" indent="2"/>
    </xf>
    <xf numFmtId="0" fontId="11" fillId="0" borderId="22" xfId="0" applyFont="1" applyFill="1" applyBorder="1" applyAlignment="1">
      <alignment horizontal="center"/>
    </xf>
    <xf numFmtId="180" fontId="11" fillId="0" borderId="17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left" indent="1"/>
    </xf>
    <xf numFmtId="0" fontId="11" fillId="0" borderId="23" xfId="0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 horizontal="right" wrapText="1"/>
    </xf>
    <xf numFmtId="0" fontId="11" fillId="0" borderId="18" xfId="0" applyFont="1" applyFill="1" applyBorder="1" applyAlignment="1">
      <alignment horizontal="left" indent="2"/>
    </xf>
    <xf numFmtId="0" fontId="11" fillId="0" borderId="47" xfId="0" applyFont="1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0" fontId="11" fillId="0" borderId="39" xfId="0" applyFont="1" applyFill="1" applyBorder="1" applyAlignment="1">
      <alignment horizontal="right" vertical="center" wrapText="1"/>
    </xf>
    <xf numFmtId="0" fontId="11" fillId="26" borderId="47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right" wrapText="1"/>
    </xf>
    <xf numFmtId="0" fontId="11" fillId="0" borderId="48" xfId="0" applyFont="1" applyFill="1" applyBorder="1" applyAlignment="1">
      <alignment horizontal="left" indent="2"/>
    </xf>
    <xf numFmtId="0" fontId="11" fillId="26" borderId="49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left" indent="2"/>
    </xf>
    <xf numFmtId="0" fontId="11" fillId="26" borderId="50" xfId="0" applyFont="1" applyFill="1" applyBorder="1" applyAlignment="1">
      <alignment horizontal="center"/>
    </xf>
    <xf numFmtId="1" fontId="11" fillId="0" borderId="51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left" indent="1"/>
    </xf>
    <xf numFmtId="179" fontId="11" fillId="0" borderId="0" xfId="0" applyNumberFormat="1" applyFont="1" applyFill="1" applyBorder="1" applyAlignment="1">
      <alignment horizontal="center"/>
    </xf>
    <xf numFmtId="0" fontId="11" fillId="0" borderId="52" xfId="540" applyFont="1" applyFill="1" applyBorder="1" applyAlignment="1">
      <alignment horizontal="center" vertical="center" shrinkToFit="1"/>
      <protection/>
    </xf>
    <xf numFmtId="0" fontId="11" fillId="0" borderId="53" xfId="540" applyNumberFormat="1" applyFont="1" applyFill="1" applyBorder="1" applyAlignment="1">
      <alignment horizontal="center" vertical="center" wrapText="1" shrinkToFit="1"/>
      <protection/>
    </xf>
    <xf numFmtId="0" fontId="11" fillId="0" borderId="17" xfId="15" applyFont="1" applyFill="1" applyBorder="1" applyAlignment="1">
      <alignment horizontal="center" vertical="center" wrapText="1"/>
      <protection/>
    </xf>
    <xf numFmtId="0" fontId="11" fillId="0" borderId="0" xfId="540" applyFont="1" applyFill="1" applyBorder="1" applyAlignment="1">
      <alignment horizontal="left" vertical="center" shrinkToFit="1"/>
      <protection/>
    </xf>
    <xf numFmtId="0" fontId="11" fillId="0" borderId="31" xfId="0" applyFont="1" applyFill="1" applyBorder="1" applyAlignment="1">
      <alignment horizontal="center" vertical="center" wrapText="1"/>
    </xf>
    <xf numFmtId="1" fontId="11" fillId="0" borderId="32" xfId="0" applyNumberFormat="1" applyFont="1" applyFill="1" applyBorder="1" applyAlignment="1">
      <alignment horizontal="center" vertical="center" wrapText="1" shrinkToFit="1"/>
    </xf>
    <xf numFmtId="179" fontId="11" fillId="0" borderId="0" xfId="15" applyNumberFormat="1" applyFont="1" applyFill="1" applyBorder="1" applyAlignment="1">
      <alignment horizontal="right" wrapText="1"/>
      <protection/>
    </xf>
    <xf numFmtId="0" fontId="11" fillId="0" borderId="54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/>
    </xf>
    <xf numFmtId="180" fontId="11" fillId="0" borderId="55" xfId="542" applyNumberFormat="1" applyFont="1" applyFill="1" applyBorder="1" applyAlignment="1" applyProtection="1">
      <alignment horizontal="center" vertical="center"/>
      <protection/>
    </xf>
    <xf numFmtId="180" fontId="11" fillId="0" borderId="0" xfId="543" applyNumberFormat="1" applyFont="1" applyFill="1" applyBorder="1" applyAlignment="1" applyProtection="1">
      <alignment horizontal="center" vertical="center"/>
      <protection/>
    </xf>
    <xf numFmtId="180" fontId="11" fillId="0" borderId="55" xfId="544" applyNumberFormat="1" applyFont="1" applyFill="1" applyBorder="1" applyAlignment="1" applyProtection="1">
      <alignment horizontal="center" vertical="center"/>
      <protection/>
    </xf>
    <xf numFmtId="0" fontId="11" fillId="0" borderId="0" xfId="15" applyFont="1" applyFill="1" applyBorder="1" applyAlignment="1">
      <alignment horizontal="left" wrapText="1"/>
      <protection/>
    </xf>
    <xf numFmtId="49" fontId="20" fillId="0" borderId="0" xfId="0" applyNumberFormat="1" applyFont="1" applyFill="1" applyBorder="1" applyAlignment="1">
      <alignment horizontal="left" vertical="center"/>
    </xf>
    <xf numFmtId="0" fontId="11" fillId="0" borderId="56" xfId="540" applyFont="1" applyFill="1" applyBorder="1" applyAlignment="1">
      <alignment horizontal="left" vertical="center" shrinkToFit="1"/>
      <protection/>
    </xf>
    <xf numFmtId="180" fontId="11" fillId="0" borderId="57" xfId="545" applyNumberFormat="1" applyFont="1" applyFill="1" applyBorder="1" applyAlignment="1" applyProtection="1">
      <alignment horizontal="center" vertical="center"/>
      <protection/>
    </xf>
    <xf numFmtId="180" fontId="11" fillId="0" borderId="2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left" indent="1"/>
    </xf>
    <xf numFmtId="185" fontId="11" fillId="0" borderId="0" xfId="0" applyNumberFormat="1" applyFont="1" applyFill="1" applyBorder="1" applyAlignment="1">
      <alignment horizontal="right" wrapText="1"/>
    </xf>
    <xf numFmtId="187" fontId="20" fillId="0" borderId="0" xfId="0" applyNumberFormat="1" applyFont="1" applyFill="1" applyBorder="1" applyAlignment="1">
      <alignment horizontal="left" vertical="center"/>
    </xf>
    <xf numFmtId="179" fontId="11" fillId="0" borderId="20" xfId="0" applyNumberFormat="1" applyFont="1" applyFill="1" applyBorder="1" applyAlignment="1">
      <alignment horizontal="right"/>
    </xf>
    <xf numFmtId="49" fontId="20" fillId="0" borderId="19" xfId="0" applyNumberFormat="1" applyFont="1" applyFill="1" applyBorder="1" applyAlignment="1">
      <alignment horizontal="left" vertical="center"/>
    </xf>
    <xf numFmtId="180" fontId="11" fillId="0" borderId="0" xfId="0" applyNumberFormat="1" applyFont="1" applyFill="1" applyBorder="1" applyAlignment="1">
      <alignment horizontal="left" vertical="center"/>
    </xf>
    <xf numFmtId="184" fontId="11" fillId="0" borderId="0" xfId="0" applyNumberFormat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vertical="center"/>
    </xf>
    <xf numFmtId="184" fontId="11" fillId="0" borderId="23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Alignment="1">
      <alignment horizontal="right" vertical="center"/>
    </xf>
    <xf numFmtId="184" fontId="11" fillId="0" borderId="0" xfId="0" applyNumberFormat="1" applyFont="1" applyFill="1" applyAlignment="1">
      <alignment horizontal="right"/>
    </xf>
    <xf numFmtId="185" fontId="11" fillId="0" borderId="0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179" fontId="11" fillId="0" borderId="0" xfId="15" applyNumberFormat="1" applyFont="1" applyFill="1" applyAlignment="1">
      <alignment horizontal="right"/>
      <protection/>
    </xf>
    <xf numFmtId="181" fontId="11" fillId="0" borderId="23" xfId="15" applyNumberFormat="1" applyFont="1" applyFill="1" applyBorder="1" applyAlignment="1">
      <alignment horizontal="right"/>
      <protection/>
    </xf>
    <xf numFmtId="181" fontId="11" fillId="0" borderId="24" xfId="15" applyNumberFormat="1" applyFont="1" applyFill="1" applyBorder="1" applyAlignment="1">
      <alignment horizontal="right"/>
      <protection/>
    </xf>
    <xf numFmtId="0" fontId="11" fillId="0" borderId="20" xfId="15" applyNumberFormat="1" applyFont="1" applyFill="1" applyBorder="1" applyAlignment="1">
      <alignment horizontal="right"/>
      <protection/>
    </xf>
    <xf numFmtId="184" fontId="11" fillId="0" borderId="20" xfId="0" applyNumberFormat="1" applyFont="1" applyFill="1" applyBorder="1" applyAlignment="1">
      <alignment horizontal="right"/>
    </xf>
    <xf numFmtId="0" fontId="11" fillId="0" borderId="20" xfId="0" applyNumberFormat="1" applyFont="1" applyFill="1" applyBorder="1" applyAlignment="1">
      <alignment horizontal="right"/>
    </xf>
    <xf numFmtId="180" fontId="11" fillId="0" borderId="0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180" fontId="11" fillId="0" borderId="24" xfId="0" applyNumberFormat="1" applyFont="1" applyFill="1" applyBorder="1" applyAlignment="1">
      <alignment/>
    </xf>
    <xf numFmtId="0" fontId="11" fillId="0" borderId="0" xfId="0" applyFont="1" applyFill="1" applyAlignment="1">
      <alignment vertical="center"/>
    </xf>
    <xf numFmtId="179" fontId="11" fillId="0" borderId="0" xfId="334" applyNumberFormat="1" applyFont="1" applyFill="1" applyBorder="1" applyAlignment="1">
      <alignment horizontal="right"/>
      <protection/>
    </xf>
    <xf numFmtId="0" fontId="11" fillId="0" borderId="0" xfId="15" applyFont="1" applyFill="1" applyBorder="1">
      <alignment/>
      <protection/>
    </xf>
    <xf numFmtId="0" fontId="11" fillId="0" borderId="0" xfId="15" applyFont="1" applyFill="1" applyBorder="1" applyAlignment="1">
      <alignment horizontal="centerContinuous" vertical="center" wrapText="1"/>
      <protection/>
    </xf>
    <xf numFmtId="0" fontId="11" fillId="0" borderId="16" xfId="349" applyFont="1" applyFill="1" applyBorder="1" applyAlignment="1">
      <alignment horizontal="left" indent="1"/>
      <protection/>
    </xf>
    <xf numFmtId="180" fontId="11" fillId="0" borderId="0" xfId="15" applyNumberFormat="1" applyFont="1" applyFill="1">
      <alignment/>
      <protection/>
    </xf>
    <xf numFmtId="180" fontId="11" fillId="0" borderId="0" xfId="15" applyNumberFormat="1" applyFont="1" applyFill="1" applyBorder="1" applyAlignment="1">
      <alignment horizontal="right" vertical="center"/>
      <protection/>
    </xf>
    <xf numFmtId="0" fontId="11" fillId="0" borderId="18" xfId="15" applyFont="1" applyFill="1" applyBorder="1" applyAlignment="1">
      <alignment horizontal="left" wrapText="1" indent="2"/>
      <protection/>
    </xf>
    <xf numFmtId="0" fontId="11" fillId="0" borderId="18" xfId="349" applyFont="1" applyFill="1" applyBorder="1" applyAlignment="1">
      <alignment horizontal="left" indent="1"/>
      <protection/>
    </xf>
    <xf numFmtId="179" fontId="11" fillId="0" borderId="23" xfId="15" applyNumberFormat="1" applyFont="1" applyFill="1" applyBorder="1" applyAlignment="1">
      <alignment horizontal="right" vertical="center"/>
      <protection/>
    </xf>
    <xf numFmtId="0" fontId="11" fillId="0" borderId="0" xfId="15" applyFont="1" applyFill="1" applyBorder="1" applyAlignment="1">
      <alignment horizontal="justify" vertical="center" wrapText="1"/>
      <protection/>
    </xf>
    <xf numFmtId="181" fontId="11" fillId="0" borderId="23" xfId="15" applyNumberFormat="1" applyFont="1" applyFill="1" applyBorder="1" applyAlignment="1">
      <alignment horizontal="right" vertical="center" wrapText="1"/>
      <protection/>
    </xf>
    <xf numFmtId="180" fontId="11" fillId="0" borderId="0" xfId="15" applyNumberFormat="1" applyFont="1" applyFill="1" applyBorder="1" applyAlignment="1">
      <alignment horizontal="right" vertical="center" wrapText="1"/>
      <protection/>
    </xf>
    <xf numFmtId="180" fontId="11" fillId="0" borderId="23" xfId="15" applyNumberFormat="1" applyFont="1" applyFill="1" applyBorder="1" applyAlignment="1">
      <alignment horizontal="right" vertical="center" wrapText="1"/>
      <protection/>
    </xf>
    <xf numFmtId="0" fontId="14" fillId="0" borderId="18" xfId="15" applyFont="1" applyFill="1" applyBorder="1" applyAlignment="1">
      <alignment horizontal="left" wrapText="1" indent="1"/>
      <protection/>
    </xf>
    <xf numFmtId="180" fontId="11" fillId="0" borderId="20" xfId="15" applyNumberFormat="1" applyFont="1" applyFill="1" applyBorder="1">
      <alignment/>
      <protection/>
    </xf>
    <xf numFmtId="180" fontId="11" fillId="0" borderId="20" xfId="15" applyNumberFormat="1" applyFont="1" applyFill="1" applyBorder="1" applyAlignment="1">
      <alignment horizontal="right" vertical="center"/>
      <protection/>
    </xf>
    <xf numFmtId="1" fontId="11" fillId="0" borderId="17" xfId="15" applyNumberFormat="1" applyFont="1" applyFill="1" applyBorder="1" applyAlignment="1">
      <alignment horizontal="right"/>
      <protection/>
    </xf>
    <xf numFmtId="0" fontId="11" fillId="0" borderId="19" xfId="349" applyFont="1" applyFill="1" applyBorder="1" applyAlignment="1">
      <alignment horizontal="left" indent="1"/>
      <protection/>
    </xf>
    <xf numFmtId="180" fontId="11" fillId="0" borderId="0" xfId="15" applyNumberFormat="1" applyFont="1" applyFill="1" applyBorder="1">
      <alignment/>
      <protection/>
    </xf>
    <xf numFmtId="0" fontId="11" fillId="0" borderId="19" xfId="15" applyFont="1" applyFill="1" applyBorder="1" applyAlignment="1">
      <alignment horizontal="left" wrapText="1" indent="2"/>
      <protection/>
    </xf>
    <xf numFmtId="0" fontId="11" fillId="0" borderId="0" xfId="0" applyFont="1" applyFill="1" applyAlignment="1">
      <alignment horizontal="centerContinuous" vertical="center"/>
    </xf>
    <xf numFmtId="180" fontId="11" fillId="0" borderId="14" xfId="15" applyNumberFormat="1" applyFont="1" applyFill="1" applyBorder="1" applyAlignment="1">
      <alignment horizontal="center" vertical="center" wrapText="1"/>
      <protection/>
    </xf>
    <xf numFmtId="180" fontId="11" fillId="0" borderId="15" xfId="15" applyNumberFormat="1" applyFont="1" applyFill="1" applyBorder="1" applyAlignment="1">
      <alignment horizontal="center" vertical="center" wrapText="1"/>
      <protection/>
    </xf>
    <xf numFmtId="179" fontId="11" fillId="0" borderId="0" xfId="15" applyNumberFormat="1" applyFont="1" applyFill="1" applyBorder="1" applyAlignment="1">
      <alignment/>
      <protection/>
    </xf>
    <xf numFmtId="0" fontId="14" fillId="0" borderId="58" xfId="15" applyFont="1" applyFill="1" applyBorder="1" applyAlignment="1">
      <alignment wrapText="1"/>
      <protection/>
    </xf>
    <xf numFmtId="181" fontId="18" fillId="0" borderId="55" xfId="365" applyNumberFormat="1" applyFont="1" applyFill="1" applyBorder="1" applyAlignment="1">
      <alignment horizontal="center" vertical="center"/>
      <protection/>
    </xf>
    <xf numFmtId="181" fontId="18" fillId="0" borderId="0" xfId="365" applyNumberFormat="1" applyFont="1" applyFill="1" applyBorder="1" applyAlignment="1">
      <alignment horizontal="center" vertical="center"/>
      <protection/>
    </xf>
    <xf numFmtId="181" fontId="11" fillId="0" borderId="0" xfId="539" applyNumberFormat="1" applyFont="1" applyFill="1" applyBorder="1" applyAlignment="1">
      <alignment horizontal="left" vertical="center"/>
      <protection/>
    </xf>
    <xf numFmtId="179" fontId="11" fillId="0" borderId="0" xfId="15" applyNumberFormat="1" applyFont="1" applyFill="1" applyAlignment="1">
      <alignment/>
      <protection/>
    </xf>
    <xf numFmtId="0" fontId="14" fillId="0" borderId="0" xfId="15" applyFont="1" applyFill="1" applyBorder="1" applyAlignment="1">
      <alignment horizontal="left" wrapText="1"/>
      <protection/>
    </xf>
    <xf numFmtId="1" fontId="11" fillId="0" borderId="23" xfId="15" applyNumberFormat="1" applyFont="1" applyFill="1" applyBorder="1" applyAlignment="1">
      <alignment horizontal="center" vertical="center" wrapText="1"/>
      <protection/>
    </xf>
    <xf numFmtId="1" fontId="11" fillId="0" borderId="0" xfId="15" applyNumberFormat="1" applyFont="1" applyFill="1" applyBorder="1" applyAlignment="1">
      <alignment horizontal="center" vertical="center" wrapText="1"/>
      <protection/>
    </xf>
    <xf numFmtId="181" fontId="11" fillId="0" borderId="18" xfId="539" applyNumberFormat="1" applyFont="1" applyFill="1" applyBorder="1" applyAlignment="1">
      <alignment horizontal="left" vertical="center"/>
      <protection/>
    </xf>
    <xf numFmtId="0" fontId="11" fillId="0" borderId="19" xfId="0" applyFont="1" applyFill="1" applyBorder="1" applyAlignment="1">
      <alignment/>
    </xf>
    <xf numFmtId="180" fontId="11" fillId="0" borderId="17" xfId="15" applyNumberFormat="1" applyFont="1" applyFill="1" applyBorder="1" applyAlignment="1">
      <alignment wrapText="1"/>
      <protection/>
    </xf>
    <xf numFmtId="1" fontId="11" fillId="0" borderId="17" xfId="15" applyNumberFormat="1" applyFont="1" applyFill="1" applyBorder="1" applyAlignment="1">
      <alignment horizontal="right" wrapText="1"/>
      <protection/>
    </xf>
    <xf numFmtId="186" fontId="11" fillId="0" borderId="0" xfId="15" applyNumberFormat="1" applyFont="1" applyFill="1" applyBorder="1" applyAlignment="1">
      <alignment horizontal="center" wrapText="1"/>
      <protection/>
    </xf>
    <xf numFmtId="180" fontId="11" fillId="0" borderId="0" xfId="15" applyNumberFormat="1" applyFont="1" applyFill="1" applyBorder="1" applyAlignment="1">
      <alignment horizontal="center" wrapText="1"/>
      <protection/>
    </xf>
    <xf numFmtId="1" fontId="11" fillId="0" borderId="0" xfId="15" applyNumberFormat="1" applyFont="1" applyFill="1" applyBorder="1" applyAlignment="1">
      <alignment horizontal="center" wrapText="1"/>
      <protection/>
    </xf>
    <xf numFmtId="1" fontId="11" fillId="0" borderId="20" xfId="15" applyNumberFormat="1" applyFont="1" applyFill="1" applyBorder="1" applyAlignment="1">
      <alignment horizontal="right" wrapText="1"/>
      <protection/>
    </xf>
    <xf numFmtId="179" fontId="11" fillId="0" borderId="20" xfId="15" applyNumberFormat="1" applyFont="1" applyFill="1" applyBorder="1" applyAlignment="1">
      <alignment horizontal="right" wrapText="1"/>
      <protection/>
    </xf>
    <xf numFmtId="188" fontId="11" fillId="0" borderId="0" xfId="15" applyNumberFormat="1" applyFont="1" applyFill="1" applyBorder="1" applyAlignment="1">
      <alignment horizontal="center" wrapText="1"/>
      <protection/>
    </xf>
    <xf numFmtId="180" fontId="11" fillId="0" borderId="0" xfId="15" applyNumberFormat="1" applyFont="1" applyFill="1" applyAlignment="1">
      <alignment horizontal="center" vertical="center" wrapText="1"/>
      <protection/>
    </xf>
    <xf numFmtId="180" fontId="11" fillId="0" borderId="59" xfId="15" applyNumberFormat="1" applyFont="1" applyFill="1" applyBorder="1" applyAlignment="1">
      <alignment horizontal="center" vertical="center" wrapText="1"/>
      <protection/>
    </xf>
    <xf numFmtId="1" fontId="11" fillId="0" borderId="0" xfId="15" applyNumberFormat="1" applyFont="1" applyFill="1" applyAlignment="1">
      <alignment horizontal="right" wrapText="1"/>
      <protection/>
    </xf>
    <xf numFmtId="180" fontId="18" fillId="0" borderId="55" xfId="365" applyNumberFormat="1" applyFont="1" applyFill="1" applyBorder="1" applyAlignment="1">
      <alignment horizontal="center" vertical="center"/>
      <protection/>
    </xf>
    <xf numFmtId="180" fontId="18" fillId="0" borderId="0" xfId="365" applyNumberFormat="1" applyFont="1" applyFill="1" applyBorder="1" applyAlignment="1">
      <alignment horizontal="center" vertical="center"/>
      <protection/>
    </xf>
    <xf numFmtId="0" fontId="14" fillId="0" borderId="16" xfId="15" applyFont="1" applyFill="1" applyBorder="1" applyAlignment="1">
      <alignment horizontal="left" vertical="center" wrapText="1" indent="1"/>
      <protection/>
    </xf>
    <xf numFmtId="180" fontId="18" fillId="0" borderId="0" xfId="365" applyNumberFormat="1" applyFont="1" applyFill="1" applyBorder="1" applyAlignment="1">
      <alignment horizontal="left" vertical="center"/>
      <protection/>
    </xf>
    <xf numFmtId="180" fontId="11" fillId="0" borderId="18" xfId="15" applyNumberFormat="1" applyFont="1" applyFill="1" applyBorder="1" applyAlignment="1">
      <alignment vertical="center"/>
      <protection/>
    </xf>
    <xf numFmtId="0" fontId="14" fillId="0" borderId="18" xfId="15" applyFont="1" applyFill="1" applyBorder="1" applyAlignment="1">
      <alignment horizontal="left" vertical="center" wrapText="1" indent="1"/>
      <protection/>
    </xf>
    <xf numFmtId="180" fontId="11" fillId="0" borderId="19" xfId="15" applyNumberFormat="1" applyFont="1" applyFill="1" applyBorder="1" applyAlignment="1">
      <alignment vertical="center"/>
      <protection/>
    </xf>
    <xf numFmtId="1" fontId="11" fillId="0" borderId="20" xfId="15" applyNumberFormat="1" applyFont="1" applyFill="1" applyBorder="1" applyAlignment="1">
      <alignment horizontal="right"/>
      <protection/>
    </xf>
    <xf numFmtId="180" fontId="18" fillId="0" borderId="60" xfId="365" applyNumberFormat="1" applyFont="1" applyFill="1" applyBorder="1" applyAlignment="1">
      <alignment horizontal="left" vertical="center"/>
      <protection/>
    </xf>
    <xf numFmtId="180" fontId="18" fillId="0" borderId="57" xfId="365" applyNumberFormat="1" applyFont="1" applyFill="1" applyBorder="1" applyAlignment="1">
      <alignment horizontal="center" vertical="center"/>
      <protection/>
    </xf>
    <xf numFmtId="180" fontId="18" fillId="0" borderId="60" xfId="365" applyNumberFormat="1" applyFont="1" applyFill="1" applyBorder="1" applyAlignment="1">
      <alignment horizontal="center" vertical="center"/>
      <protection/>
    </xf>
    <xf numFmtId="180" fontId="11" fillId="0" borderId="0" xfId="15" applyNumberFormat="1" applyFont="1" applyFill="1" applyAlignment="1">
      <alignment horizontal="center" wrapText="1"/>
      <protection/>
    </xf>
    <xf numFmtId="0" fontId="14" fillId="0" borderId="16" xfId="15" applyFont="1" applyFill="1" applyBorder="1" applyAlignment="1">
      <alignment wrapText="1"/>
      <protection/>
    </xf>
    <xf numFmtId="180" fontId="11" fillId="0" borderId="18" xfId="15" applyNumberFormat="1" applyFont="1" applyFill="1" applyBorder="1" applyAlignment="1">
      <alignment horizontal="left" indent="2"/>
      <protection/>
    </xf>
    <xf numFmtId="0" fontId="14" fillId="0" borderId="18" xfId="15" applyFont="1" applyFill="1" applyBorder="1" applyAlignment="1">
      <alignment wrapText="1"/>
      <protection/>
    </xf>
    <xf numFmtId="180" fontId="14" fillId="0" borderId="18" xfId="15" applyNumberFormat="1" applyFont="1" applyFill="1" applyBorder="1" applyAlignment="1">
      <alignment/>
      <protection/>
    </xf>
    <xf numFmtId="179" fontId="11" fillId="0" borderId="20" xfId="15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12" fillId="0" borderId="0" xfId="15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 horizontal="center" vertical="center"/>
    </xf>
    <xf numFmtId="0" fontId="33" fillId="0" borderId="0" xfId="540" applyFont="1" applyFill="1" applyBorder="1" applyAlignment="1">
      <alignment horizontal="center" vertical="center" shrinkToFit="1"/>
      <protection/>
    </xf>
    <xf numFmtId="0" fontId="33" fillId="0" borderId="0" xfId="540" applyFont="1" applyFill="1" applyBorder="1">
      <alignment vertical="center"/>
      <protection/>
    </xf>
    <xf numFmtId="0" fontId="11" fillId="0" borderId="20" xfId="15" applyFont="1" applyFill="1" applyBorder="1" applyAlignment="1">
      <alignment horizontal="right" vertical="center" wrapText="1"/>
      <protection/>
    </xf>
    <xf numFmtId="0" fontId="11" fillId="0" borderId="20" xfId="0" applyFont="1" applyFill="1" applyBorder="1" applyAlignment="1">
      <alignment horizontal="right" vertical="center"/>
    </xf>
    <xf numFmtId="179" fontId="17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183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left"/>
    </xf>
    <xf numFmtId="0" fontId="11" fillId="0" borderId="17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39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 wrapText="1"/>
    </xf>
    <xf numFmtId="0" fontId="11" fillId="0" borderId="2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1" fontId="12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wrapText="1"/>
    </xf>
  </cellXfs>
  <cellStyles count="703">
    <cellStyle name="Normal" xfId="0"/>
    <cellStyle name="0,0&#13;&#10;NA&#13;&#10;" xfId="15"/>
    <cellStyle name="0,0&#13;&#10;NA&#13;&#10; 10" xfId="16"/>
    <cellStyle name="0,0&#13;&#10;NA&#13;&#10; 2" xfId="17"/>
    <cellStyle name="0,0&#13;&#10;NA&#13;&#10; 2 2" xfId="18"/>
    <cellStyle name="0,0&#13;&#10;NA&#13;&#10; 2 2 2" xfId="19"/>
    <cellStyle name="0,0&#13;&#10;NA&#13;&#10; 2 3" xfId="20"/>
    <cellStyle name="0,0&#13;&#10;NA&#13;&#10; 2 3 2" xfId="21"/>
    <cellStyle name="0,0&#13;&#10;NA&#13;&#10; 2 4" xfId="22"/>
    <cellStyle name="0,0&#13;&#10;NA&#13;&#10; 3" xfId="23"/>
    <cellStyle name="0,0&#13;&#10;NA&#13;&#10; 3 2" xfId="24"/>
    <cellStyle name="0,0&#13;&#10;NA&#13;&#10; 4" xfId="25"/>
    <cellStyle name="0,0&#13;&#10;NA&#13;&#10; 4 2" xfId="26"/>
    <cellStyle name="0,0&#13;&#10;NA&#13;&#10; 5" xfId="27"/>
    <cellStyle name="0,0&#13;&#10;NA&#13;&#10; 6" xfId="28"/>
    <cellStyle name="0,0&#13;&#10;NA&#13;&#10; 7" xfId="29"/>
    <cellStyle name="0,0&#13;&#10;NA&#13;&#10; 8" xfId="30"/>
    <cellStyle name="0,0&#13;&#10;NA&#13;&#10; 9" xfId="31"/>
    <cellStyle name="0,0&#13;&#10;NA&#13;&#10;_2013年11月份模板xls" xfId="32"/>
    <cellStyle name="0,0_x000d__x000a_NA_x000d__x000a_" xfId="33"/>
    <cellStyle name="20% - 强调文字颜色 1" xfId="34"/>
    <cellStyle name="20% - 强调文字颜色 1 2" xfId="35"/>
    <cellStyle name="20% - 强调文字颜色 1 2 2" xfId="36"/>
    <cellStyle name="20% - 强调文字颜色 1 2 2 2" xfId="37"/>
    <cellStyle name="20% - 强调文字颜色 1 2 3" xfId="38"/>
    <cellStyle name="20% - 强调文字颜色 1 3" xfId="39"/>
    <cellStyle name="20% - 强调文字颜色 1 3 2" xfId="40"/>
    <cellStyle name="20% - 强调文字颜色 1 4" xfId="41"/>
    <cellStyle name="20% - 强调文字颜色 1 4 2" xfId="42"/>
    <cellStyle name="20% - 强调文字颜色 1 5" xfId="43"/>
    <cellStyle name="20% - 强调文字颜色 1 5 2" xfId="44"/>
    <cellStyle name="20% - 强调文字颜色 1 6" xfId="45"/>
    <cellStyle name="20% - 强调文字颜色 1 6 2" xfId="46"/>
    <cellStyle name="20% - 强调文字颜色 1 7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3" xfId="52"/>
    <cellStyle name="20% - 强调文字颜色 2 3" xfId="53"/>
    <cellStyle name="20% - 强调文字颜色 2 3 2" xfId="54"/>
    <cellStyle name="20% - 强调文字颜色 2 4" xfId="55"/>
    <cellStyle name="20% - 强调文字颜色 2 4 2" xfId="56"/>
    <cellStyle name="20% - 强调文字颜色 2 5" xfId="57"/>
    <cellStyle name="20% - 强调文字颜色 2 5 2" xfId="58"/>
    <cellStyle name="20% - 强调文字颜色 2 6" xfId="59"/>
    <cellStyle name="20% - 强调文字颜色 2 6 2" xfId="60"/>
    <cellStyle name="20% - 强调文字颜色 2 7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3 3 2" xfId="68"/>
    <cellStyle name="20% - 强调文字颜色 3 4" xfId="69"/>
    <cellStyle name="20% - 强调文字颜色 3 4 2" xfId="70"/>
    <cellStyle name="20% - 强调文字颜色 3 5" xfId="71"/>
    <cellStyle name="20% - 强调文字颜色 3 5 2" xfId="72"/>
    <cellStyle name="20% - 强调文字颜色 3 6" xfId="73"/>
    <cellStyle name="20% - 强调文字颜色 3 6 2" xfId="74"/>
    <cellStyle name="20% - 强调文字颜色 3 7" xfId="75"/>
    <cellStyle name="20% - 强调文字颜色 4" xfId="76"/>
    <cellStyle name="20% - 强调文字颜色 4 2" xfId="77"/>
    <cellStyle name="20% - 强调文字颜色 4 2 2" xfId="78"/>
    <cellStyle name="20% - 强调文字颜色 4 2 2 2" xfId="79"/>
    <cellStyle name="20% - 强调文字颜色 4 2 3" xfId="80"/>
    <cellStyle name="20% - 强调文字颜色 4 3" xfId="81"/>
    <cellStyle name="20% - 强调文字颜色 4 3 2" xfId="82"/>
    <cellStyle name="20% - 强调文字颜色 4 4" xfId="83"/>
    <cellStyle name="20% - 强调文字颜色 4 4 2" xfId="84"/>
    <cellStyle name="20% - 强调文字颜色 4 5" xfId="85"/>
    <cellStyle name="20% - 强调文字颜色 4 5 2" xfId="86"/>
    <cellStyle name="20% - 强调文字颜色 4 6" xfId="87"/>
    <cellStyle name="20% - 强调文字颜色 4 6 2" xfId="88"/>
    <cellStyle name="20% - 强调文字颜色 4 7" xfId="89"/>
    <cellStyle name="20% - 强调文字颜色 5" xfId="90"/>
    <cellStyle name="20% - 强调文字颜色 5 2" xfId="91"/>
    <cellStyle name="20% - 强调文字颜色 5 2 2" xfId="92"/>
    <cellStyle name="20% - 强调文字颜色 5 2 3" xfId="93"/>
    <cellStyle name="20% - 强调文字颜色 5 3" xfId="94"/>
    <cellStyle name="20% - 强调文字颜色 5 3 2" xfId="95"/>
    <cellStyle name="20% - 强调文字颜色 5 4" xfId="96"/>
    <cellStyle name="20% - 强调文字颜色 6" xfId="97"/>
    <cellStyle name="20% - 强调文字颜色 6 2" xfId="98"/>
    <cellStyle name="20% - 强调文字颜色 6 2 2" xfId="99"/>
    <cellStyle name="20% - 强调文字颜色 6 2 3" xfId="100"/>
    <cellStyle name="20% - 强调文字颜色 6 3" xfId="101"/>
    <cellStyle name="20% - 强调文字颜色 6 3 2" xfId="102"/>
    <cellStyle name="20% - 强调文字颜色 6 4" xfId="103"/>
    <cellStyle name="40% - 强调文字颜色 1" xfId="104"/>
    <cellStyle name="40% - 强调文字颜色 1 2" xfId="105"/>
    <cellStyle name="40% - 强调文字颜色 1 2 2" xfId="106"/>
    <cellStyle name="40% - 强调文字颜色 1 2 2 2" xfId="107"/>
    <cellStyle name="40% - 强调文字颜色 1 2 3" xfId="108"/>
    <cellStyle name="40% - 强调文字颜色 1 3" xfId="109"/>
    <cellStyle name="40% - 强调文字颜色 1 3 2" xfId="110"/>
    <cellStyle name="40% - 强调文字颜色 1 4" xfId="111"/>
    <cellStyle name="40% - 强调文字颜色 1 4 2" xfId="112"/>
    <cellStyle name="40% - 强调文字颜色 1 5" xfId="113"/>
    <cellStyle name="40% - 强调文字颜色 1 5 2" xfId="114"/>
    <cellStyle name="40% - 强调文字颜色 1 6" xfId="115"/>
    <cellStyle name="40% - 强调文字颜色 1 6 2" xfId="116"/>
    <cellStyle name="40% - 强调文字颜色 1 7" xfId="117"/>
    <cellStyle name="40% - 强调文字颜色 2" xfId="118"/>
    <cellStyle name="40% - 强调文字颜色 2 2" xfId="119"/>
    <cellStyle name="40% - 强调文字颜色 2 2 2" xfId="120"/>
    <cellStyle name="40% - 强调文字颜色 2 2 3" xfId="121"/>
    <cellStyle name="40% - 强调文字颜色 2 3" xfId="122"/>
    <cellStyle name="40% - 强调文字颜色 2 3 2" xfId="123"/>
    <cellStyle name="40% - 强调文字颜色 2 4" xfId="124"/>
    <cellStyle name="40% - 强调文字颜色 3" xfId="125"/>
    <cellStyle name="40% - 强调文字颜色 3 2" xfId="126"/>
    <cellStyle name="40% - 强调文字颜色 3 2 2" xfId="127"/>
    <cellStyle name="40% - 强调文字颜色 3 2 2 2" xfId="128"/>
    <cellStyle name="40% - 强调文字颜色 3 2 3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4" xfId="139"/>
    <cellStyle name="40% - 强调文字颜色 4 2" xfId="140"/>
    <cellStyle name="40% - 强调文字颜色 4 2 2" xfId="141"/>
    <cellStyle name="40% - 强调文字颜色 4 2 2 2" xfId="142"/>
    <cellStyle name="40% - 强调文字颜色 4 2 3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3" xfId="157"/>
    <cellStyle name="40% - 强调文字颜色 5 3 2" xfId="158"/>
    <cellStyle name="40% - 强调文字颜色 5 4" xfId="159"/>
    <cellStyle name="40% - 强调文字颜色 6" xfId="160"/>
    <cellStyle name="40% - 强调文字颜色 6 2" xfId="161"/>
    <cellStyle name="40% - 强调文字颜色 6 2 2" xfId="162"/>
    <cellStyle name="40% - 强调文字颜色 6 2 2 2" xfId="163"/>
    <cellStyle name="40% - 强调文字颜色 6 2 3" xfId="164"/>
    <cellStyle name="40% - 强调文字颜色 6 3" xfId="165"/>
    <cellStyle name="40% - 强调文字颜色 6 3 2" xfId="166"/>
    <cellStyle name="40% - 强调文字颜色 6 4" xfId="167"/>
    <cellStyle name="40% - 强调文字颜色 6 4 2" xfId="168"/>
    <cellStyle name="40% - 强调文字颜色 6 5" xfId="169"/>
    <cellStyle name="40% - 强调文字颜色 6 5 2" xfId="170"/>
    <cellStyle name="40% - 强调文字颜色 6 6" xfId="171"/>
    <cellStyle name="40% - 强调文字颜色 6 6 2" xfId="172"/>
    <cellStyle name="40% - 强调文字颜色 6 7" xfId="173"/>
    <cellStyle name="60% - 强调文字颜色 1" xfId="174"/>
    <cellStyle name="60% - 强调文字颜色 1 2" xfId="175"/>
    <cellStyle name="60% - 强调文字颜色 1 2 2" xfId="176"/>
    <cellStyle name="60% - 强调文字颜色 1 2 2 2" xfId="177"/>
    <cellStyle name="60% - 强调文字颜色 1 2 3" xfId="178"/>
    <cellStyle name="60% - 强调文字颜色 1 3" xfId="179"/>
    <cellStyle name="60% - 强调文字颜色 1 3 2" xfId="180"/>
    <cellStyle name="60% - 强调文字颜色 1 4" xfId="181"/>
    <cellStyle name="60% - 强调文字颜色 1 4 2" xfId="182"/>
    <cellStyle name="60% - 强调文字颜色 1 5" xfId="183"/>
    <cellStyle name="60% - 强调文字颜色 1 5 2" xfId="184"/>
    <cellStyle name="60% - 强调文字颜色 1 6" xfId="185"/>
    <cellStyle name="60% - 强调文字颜色 1 6 2" xfId="186"/>
    <cellStyle name="60% - 强调文字颜色 1 7" xfId="187"/>
    <cellStyle name="60% - 强调文字颜色 2" xfId="188"/>
    <cellStyle name="60% - 强调文字颜色 2 2" xfId="189"/>
    <cellStyle name="60% - 强调文字颜色 2 2 2" xfId="190"/>
    <cellStyle name="60% - 强调文字颜色 2 2 3" xfId="191"/>
    <cellStyle name="60% - 强调文字颜色 2 3" xfId="192"/>
    <cellStyle name="60% - 强调文字颜色 2 3 2" xfId="193"/>
    <cellStyle name="60% - 强调文字颜色 2 4" xfId="194"/>
    <cellStyle name="60% - 强调文字颜色 3" xfId="195"/>
    <cellStyle name="60% - 强调文字颜色 3 2" xfId="196"/>
    <cellStyle name="60% - 强调文字颜色 3 2 2" xfId="197"/>
    <cellStyle name="60% - 强调文字颜色 3 2 2 2" xfId="198"/>
    <cellStyle name="60% - 强调文字颜色 3 2 3" xfId="199"/>
    <cellStyle name="60% - 强调文字颜色 3 3" xfId="200"/>
    <cellStyle name="60% - 强调文字颜色 3 3 2" xfId="201"/>
    <cellStyle name="60% - 强调文字颜色 3 4" xfId="202"/>
    <cellStyle name="60% - 强调文字颜色 3 4 2" xfId="203"/>
    <cellStyle name="60% - 强调文字颜色 3 5" xfId="204"/>
    <cellStyle name="60% - 强调文字颜色 3 5 2" xfId="205"/>
    <cellStyle name="60% - 强调文字颜色 3 6" xfId="206"/>
    <cellStyle name="60% - 强调文字颜色 3 6 2" xfId="207"/>
    <cellStyle name="60% - 强调文字颜色 3 7" xfId="208"/>
    <cellStyle name="60% - 强调文字颜色 4" xfId="209"/>
    <cellStyle name="60% - 强调文字颜色 4 2" xfId="210"/>
    <cellStyle name="60% - 强调文字颜色 4 2 2" xfId="211"/>
    <cellStyle name="60% - 强调文字颜色 4 2 2 2" xfId="212"/>
    <cellStyle name="60% - 强调文字颜色 4 2 3" xfId="213"/>
    <cellStyle name="60% - 强调文字颜色 4 3" xfId="214"/>
    <cellStyle name="60% - 强调文字颜色 4 3 2" xfId="215"/>
    <cellStyle name="60% - 强调文字颜色 4 4" xfId="216"/>
    <cellStyle name="60% - 强调文字颜色 4 4 2" xfId="217"/>
    <cellStyle name="60% - 强调文字颜色 4 5" xfId="218"/>
    <cellStyle name="60% - 强调文字颜色 4 5 2" xfId="219"/>
    <cellStyle name="60% - 强调文字颜色 4 6" xfId="220"/>
    <cellStyle name="60% - 强调文字颜色 4 6 2" xfId="221"/>
    <cellStyle name="60% - 强调文字颜色 4 7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3" xfId="227"/>
    <cellStyle name="60% - 强调文字颜色 5 3 2" xfId="228"/>
    <cellStyle name="60% - 强调文字颜色 5 4" xfId="229"/>
    <cellStyle name="60% - 强调文字颜色 6" xfId="230"/>
    <cellStyle name="60% - 强调文字颜色 6 2" xfId="231"/>
    <cellStyle name="60% - 强调文字颜色 6 2 2" xfId="232"/>
    <cellStyle name="60% - 强调文字颜色 6 2 2 2" xfId="233"/>
    <cellStyle name="60% - 强调文字颜色 6 2 3" xfId="234"/>
    <cellStyle name="60% - 强调文字颜色 6 3" xfId="235"/>
    <cellStyle name="60% - 强调文字颜色 6 3 2" xfId="236"/>
    <cellStyle name="60% - 强调文字颜色 6 4" xfId="237"/>
    <cellStyle name="60% - 强调文字颜色 6 4 2" xfId="238"/>
    <cellStyle name="60% - 强调文字颜色 6 5" xfId="239"/>
    <cellStyle name="60% - 强调文字颜色 6 5 2" xfId="240"/>
    <cellStyle name="60% - 强调文字颜色 6 6" xfId="241"/>
    <cellStyle name="60% - 强调文字颜色 6 6 2" xfId="242"/>
    <cellStyle name="60% - 强调文字颜色 6 7" xfId="243"/>
    <cellStyle name="ColLevel_0" xfId="244"/>
    <cellStyle name="Currency [0]Israel&amp;Safr" xfId="245"/>
    <cellStyle name="e鯪9Y_x000B_" xfId="246"/>
    <cellStyle name="e鯪9Y_x000B_ 2" xfId="247"/>
    <cellStyle name="e鯪9Y_x000B_ 2 2" xfId="248"/>
    <cellStyle name="e鯪9Y_x000B_ 3" xfId="249"/>
    <cellStyle name="e鯪9Y_x000B_ 3 2" xfId="250"/>
    <cellStyle name="e鯪9Y_x000B_ 4" xfId="251"/>
    <cellStyle name="RowLevel_0" xfId="252"/>
    <cellStyle name="Percent" xfId="253"/>
    <cellStyle name="百分比 2" xfId="254"/>
    <cellStyle name="标题" xfId="255"/>
    <cellStyle name="标题 1" xfId="256"/>
    <cellStyle name="标题 1 2" xfId="257"/>
    <cellStyle name="标题 1 2 2" xfId="258"/>
    <cellStyle name="标题 1 2 2 2" xfId="259"/>
    <cellStyle name="标题 1 2 3" xfId="260"/>
    <cellStyle name="标题 1 3" xfId="261"/>
    <cellStyle name="标题 1 3 2" xfId="262"/>
    <cellStyle name="标题 1 4" xfId="263"/>
    <cellStyle name="标题 1 4 2" xfId="264"/>
    <cellStyle name="标题 1 5" xfId="265"/>
    <cellStyle name="标题 1 5 2" xfId="266"/>
    <cellStyle name="标题 1 6" xfId="267"/>
    <cellStyle name="标题 1 6 2" xfId="268"/>
    <cellStyle name="标题 1 7" xfId="269"/>
    <cellStyle name="标题 10" xfId="270"/>
    <cellStyle name="标题 2" xfId="271"/>
    <cellStyle name="标题 2 2" xfId="272"/>
    <cellStyle name="标题 2 2 2" xfId="273"/>
    <cellStyle name="标题 2 2 2 2" xfId="274"/>
    <cellStyle name="标题 2 2 3" xfId="275"/>
    <cellStyle name="标题 2 3" xfId="276"/>
    <cellStyle name="标题 2 3 2" xfId="277"/>
    <cellStyle name="标题 2 4" xfId="278"/>
    <cellStyle name="标题 2 4 2" xfId="279"/>
    <cellStyle name="标题 2 5" xfId="280"/>
    <cellStyle name="标题 2 5 2" xfId="281"/>
    <cellStyle name="标题 2 6" xfId="282"/>
    <cellStyle name="标题 2 6 2" xfId="283"/>
    <cellStyle name="标题 2 7" xfId="284"/>
    <cellStyle name="标题 3" xfId="285"/>
    <cellStyle name="标题 3 2" xfId="286"/>
    <cellStyle name="标题 3 2 2" xfId="287"/>
    <cellStyle name="标题 3 2 2 2" xfId="288"/>
    <cellStyle name="标题 3 2 3" xfId="289"/>
    <cellStyle name="标题 3 3" xfId="290"/>
    <cellStyle name="标题 3 3 2" xfId="291"/>
    <cellStyle name="标题 3 4" xfId="292"/>
    <cellStyle name="标题 3 4 2" xfId="293"/>
    <cellStyle name="标题 3 5" xfId="294"/>
    <cellStyle name="标题 3 5 2" xfId="295"/>
    <cellStyle name="标题 3 6" xfId="296"/>
    <cellStyle name="标题 3 6 2" xfId="297"/>
    <cellStyle name="标题 3 7" xfId="298"/>
    <cellStyle name="标题 4" xfId="299"/>
    <cellStyle name="标题 4 2" xfId="300"/>
    <cellStyle name="标题 4 2 2" xfId="301"/>
    <cellStyle name="标题 4 2 2 2" xfId="302"/>
    <cellStyle name="标题 4 2 3" xfId="303"/>
    <cellStyle name="标题 4 3" xfId="304"/>
    <cellStyle name="标题 4 3 2" xfId="305"/>
    <cellStyle name="标题 4 4" xfId="306"/>
    <cellStyle name="标题 4 4 2" xfId="307"/>
    <cellStyle name="标题 4 5" xfId="308"/>
    <cellStyle name="标题 4 5 2" xfId="309"/>
    <cellStyle name="标题 4 6" xfId="310"/>
    <cellStyle name="标题 4 6 2" xfId="311"/>
    <cellStyle name="标题 4 7" xfId="312"/>
    <cellStyle name="标题 5" xfId="313"/>
    <cellStyle name="标题 5 2" xfId="314"/>
    <cellStyle name="标题 5 2 2" xfId="315"/>
    <cellStyle name="标题 5 3" xfId="316"/>
    <cellStyle name="标题 6" xfId="317"/>
    <cellStyle name="标题 6 2" xfId="318"/>
    <cellStyle name="标题 7" xfId="319"/>
    <cellStyle name="标题 7 2" xfId="320"/>
    <cellStyle name="标题 8" xfId="321"/>
    <cellStyle name="标题 8 2" xfId="322"/>
    <cellStyle name="标题 9" xfId="323"/>
    <cellStyle name="标题 9 2" xfId="324"/>
    <cellStyle name="差" xfId="325"/>
    <cellStyle name="差 2" xfId="326"/>
    <cellStyle name="差 2 2" xfId="327"/>
    <cellStyle name="差 2 3" xfId="328"/>
    <cellStyle name="差 3" xfId="329"/>
    <cellStyle name="差 3 2" xfId="330"/>
    <cellStyle name="差 4" xfId="331"/>
    <cellStyle name="常规 10" xfId="332"/>
    <cellStyle name="常规 10 2" xfId="333"/>
    <cellStyle name="常规 11" xfId="334"/>
    <cellStyle name="常规 11 2" xfId="335"/>
    <cellStyle name="常规 11 2 2" xfId="336"/>
    <cellStyle name="常规 11 3" xfId="337"/>
    <cellStyle name="常规 11 3 2" xfId="338"/>
    <cellStyle name="常规 11 4" xfId="339"/>
    <cellStyle name="常规 11 5" xfId="340"/>
    <cellStyle name="常规 12" xfId="341"/>
    <cellStyle name="常规 12 2" xfId="342"/>
    <cellStyle name="常规 12_GDP" xfId="343"/>
    <cellStyle name="常规 13" xfId="344"/>
    <cellStyle name="常规 13 2" xfId="345"/>
    <cellStyle name="常规 13 3" xfId="346"/>
    <cellStyle name="常规 14" xfId="347"/>
    <cellStyle name="常规 14 2" xfId="348"/>
    <cellStyle name="常规 15" xfId="349"/>
    <cellStyle name="常规 15 2" xfId="350"/>
    <cellStyle name="常规 15 2 2" xfId="351"/>
    <cellStyle name="常规 15 3" xfId="352"/>
    <cellStyle name="常规 15 3 2" xfId="353"/>
    <cellStyle name="常规 15 4" xfId="354"/>
    <cellStyle name="常规 16" xfId="355"/>
    <cellStyle name="常规 16 2" xfId="356"/>
    <cellStyle name="常规 17" xfId="357"/>
    <cellStyle name="常规 17 2" xfId="358"/>
    <cellStyle name="常规 18" xfId="359"/>
    <cellStyle name="常规 18 2" xfId="360"/>
    <cellStyle name="常规 18 3" xfId="361"/>
    <cellStyle name="常规 19" xfId="362"/>
    <cellStyle name="常规 19 2" xfId="363"/>
    <cellStyle name="常规 19 3" xfId="364"/>
    <cellStyle name="常规 2" xfId="365"/>
    <cellStyle name="常规 2 10" xfId="366"/>
    <cellStyle name="常规 2 11" xfId="367"/>
    <cellStyle name="常规 2 2" xfId="368"/>
    <cellStyle name="常规 2 2 2" xfId="369"/>
    <cellStyle name="常规 2 2 3" xfId="370"/>
    <cellStyle name="常规 2 3" xfId="371"/>
    <cellStyle name="常规 2 3 2" xfId="372"/>
    <cellStyle name="常规 2 3 3" xfId="373"/>
    <cellStyle name="常规 2 4" xfId="374"/>
    <cellStyle name="常规 2 4 2" xfId="375"/>
    <cellStyle name="常规 2 5" xfId="376"/>
    <cellStyle name="常规 2 5 2" xfId="377"/>
    <cellStyle name="常规 2 6" xfId="378"/>
    <cellStyle name="常规 2 6 2" xfId="379"/>
    <cellStyle name="常规 2 7" xfId="380"/>
    <cellStyle name="常规 2 7 2" xfId="381"/>
    <cellStyle name="常规 2 8" xfId="382"/>
    <cellStyle name="常规 2 8 2" xfId="383"/>
    <cellStyle name="常规 2 9" xfId="384"/>
    <cellStyle name="常规 2 9 2" xfId="385"/>
    <cellStyle name="常规 2_GDP" xfId="386"/>
    <cellStyle name="常规 20" xfId="387"/>
    <cellStyle name="常规 20 2" xfId="388"/>
    <cellStyle name="常规 21" xfId="389"/>
    <cellStyle name="常规 21 2" xfId="390"/>
    <cellStyle name="常规 22" xfId="391"/>
    <cellStyle name="常规 22 2" xfId="392"/>
    <cellStyle name="常规 23" xfId="393"/>
    <cellStyle name="常规 23 2" xfId="394"/>
    <cellStyle name="常规 24" xfId="395"/>
    <cellStyle name="常规 24 2" xfId="396"/>
    <cellStyle name="常规 25" xfId="397"/>
    <cellStyle name="常规 25 2" xfId="398"/>
    <cellStyle name="常规 26" xfId="399"/>
    <cellStyle name="常规 26 2" xfId="400"/>
    <cellStyle name="常规 27" xfId="401"/>
    <cellStyle name="常规 27 2" xfId="402"/>
    <cellStyle name="常规 28" xfId="403"/>
    <cellStyle name="常规 28 2" xfId="404"/>
    <cellStyle name="常规 29" xfId="405"/>
    <cellStyle name="常规 29 2" xfId="406"/>
    <cellStyle name="常规 3" xfId="407"/>
    <cellStyle name="常规 3 10" xfId="408"/>
    <cellStyle name="常规 3 2" xfId="409"/>
    <cellStyle name="常规 3 2 2" xfId="410"/>
    <cellStyle name="常规 3 2 2 2" xfId="411"/>
    <cellStyle name="常规 3 2 3" xfId="412"/>
    <cellStyle name="常规 3 3" xfId="413"/>
    <cellStyle name="常规 3 3 2" xfId="414"/>
    <cellStyle name="常规 3 3 3" xfId="415"/>
    <cellStyle name="常规 3 4" xfId="416"/>
    <cellStyle name="常规 3 4 2" xfId="417"/>
    <cellStyle name="常规 3 5" xfId="418"/>
    <cellStyle name="常规 3 5 2" xfId="419"/>
    <cellStyle name="常规 3 6" xfId="420"/>
    <cellStyle name="常规 3 6 2" xfId="421"/>
    <cellStyle name="常规 3 7" xfId="422"/>
    <cellStyle name="常规 3 8" xfId="423"/>
    <cellStyle name="常规 3 9" xfId="424"/>
    <cellStyle name="常规 3_综合2" xfId="425"/>
    <cellStyle name="常规 30" xfId="426"/>
    <cellStyle name="常规 31" xfId="427"/>
    <cellStyle name="常规 31 2" xfId="428"/>
    <cellStyle name="常规 32" xfId="429"/>
    <cellStyle name="常规 32 2" xfId="430"/>
    <cellStyle name="常规 33" xfId="431"/>
    <cellStyle name="常规 33 2" xfId="432"/>
    <cellStyle name="常规 34" xfId="433"/>
    <cellStyle name="常规 34 2" xfId="434"/>
    <cellStyle name="常规 35" xfId="435"/>
    <cellStyle name="常规 35 2" xfId="436"/>
    <cellStyle name="常规 36" xfId="437"/>
    <cellStyle name="常规 36 2" xfId="438"/>
    <cellStyle name="常规 37" xfId="439"/>
    <cellStyle name="常规 37 2" xfId="440"/>
    <cellStyle name="常规 38" xfId="441"/>
    <cellStyle name="常规 38 2" xfId="442"/>
    <cellStyle name="常规 39" xfId="443"/>
    <cellStyle name="常规 4" xfId="444"/>
    <cellStyle name="常规 4 10" xfId="445"/>
    <cellStyle name="常规 4 2" xfId="446"/>
    <cellStyle name="常规 4 2 2" xfId="447"/>
    <cellStyle name="常规 4 2 2 2" xfId="448"/>
    <cellStyle name="常规 4 2 2 3" xfId="449"/>
    <cellStyle name="常规 4 2 2 4" xfId="450"/>
    <cellStyle name="常规 4 2 3" xfId="451"/>
    <cellStyle name="常规 4 2 4" xfId="452"/>
    <cellStyle name="常规 4 3" xfId="453"/>
    <cellStyle name="常规 4 3 2" xfId="454"/>
    <cellStyle name="常规 4 3 3" xfId="455"/>
    <cellStyle name="常规 4 4" xfId="456"/>
    <cellStyle name="常规 4 4 2" xfId="457"/>
    <cellStyle name="常规 4 4 3" xfId="458"/>
    <cellStyle name="常规 4 5" xfId="459"/>
    <cellStyle name="常规 4 5 2" xfId="460"/>
    <cellStyle name="常规 4 5 3" xfId="461"/>
    <cellStyle name="常规 4 6" xfId="462"/>
    <cellStyle name="常规 4 6 2" xfId="463"/>
    <cellStyle name="常规 4 6 3" xfId="464"/>
    <cellStyle name="常规 4 7" xfId="465"/>
    <cellStyle name="常规 4 7 2" xfId="466"/>
    <cellStyle name="常规 4 8" xfId="467"/>
    <cellStyle name="常规 4 8 2" xfId="468"/>
    <cellStyle name="常规 4 9" xfId="469"/>
    <cellStyle name="常规 4 9 2" xfId="470"/>
    <cellStyle name="常规 40" xfId="471"/>
    <cellStyle name="常规 40 2" xfId="472"/>
    <cellStyle name="常规 40 3" xfId="473"/>
    <cellStyle name="常规 40 4" xfId="474"/>
    <cellStyle name="常规 41" xfId="475"/>
    <cellStyle name="常规 41 2" xfId="476"/>
    <cellStyle name="常规 41 3" xfId="477"/>
    <cellStyle name="常规 41 4" xfId="478"/>
    <cellStyle name="常规 42" xfId="479"/>
    <cellStyle name="常规 42 2" xfId="480"/>
    <cellStyle name="常规 42_综合2" xfId="481"/>
    <cellStyle name="常规 43" xfId="482"/>
    <cellStyle name="常规 44" xfId="483"/>
    <cellStyle name="常规 45" xfId="484"/>
    <cellStyle name="常规 46" xfId="485"/>
    <cellStyle name="常规 47" xfId="486"/>
    <cellStyle name="常规 48" xfId="487"/>
    <cellStyle name="常规 5" xfId="488"/>
    <cellStyle name="常规 5 2" xfId="489"/>
    <cellStyle name="常规 5 2 2" xfId="490"/>
    <cellStyle name="常规 5 2 3" xfId="491"/>
    <cellStyle name="常规 5 3" xfId="492"/>
    <cellStyle name="常规 5 3 2" xfId="493"/>
    <cellStyle name="常规 5 4" xfId="494"/>
    <cellStyle name="常规 5 4 2" xfId="495"/>
    <cellStyle name="常规 5 5" xfId="496"/>
    <cellStyle name="常规 5 5 2" xfId="497"/>
    <cellStyle name="常规 5 6" xfId="498"/>
    <cellStyle name="常规 5 6 2" xfId="499"/>
    <cellStyle name="常规 5 7" xfId="500"/>
    <cellStyle name="常规 5 8" xfId="501"/>
    <cellStyle name="常规 6" xfId="502"/>
    <cellStyle name="常规 6 2" xfId="503"/>
    <cellStyle name="常规 6 2 2" xfId="504"/>
    <cellStyle name="常规 6 3" xfId="505"/>
    <cellStyle name="常规 6 3 2" xfId="506"/>
    <cellStyle name="常规 6 4" xfId="507"/>
    <cellStyle name="常规 6 4 2" xfId="508"/>
    <cellStyle name="常规 6 5" xfId="509"/>
    <cellStyle name="常规 6 6" xfId="510"/>
    <cellStyle name="常规 7" xfId="511"/>
    <cellStyle name="常规 7 2" xfId="512"/>
    <cellStyle name="常规 7 2 2" xfId="513"/>
    <cellStyle name="常规 7 3" xfId="514"/>
    <cellStyle name="常规 7 3 2" xfId="515"/>
    <cellStyle name="常规 7 4" xfId="516"/>
    <cellStyle name="常规 7 4 2" xfId="517"/>
    <cellStyle name="常规 7 5" xfId="518"/>
    <cellStyle name="常规 7 6" xfId="519"/>
    <cellStyle name="常规 8" xfId="520"/>
    <cellStyle name="常规 8 2" xfId="521"/>
    <cellStyle name="常规 8 2 2" xfId="522"/>
    <cellStyle name="常规 8 2 3" xfId="523"/>
    <cellStyle name="常规 8 3" xfId="524"/>
    <cellStyle name="常规 8 3 2" xfId="525"/>
    <cellStyle name="常规 8 3 3" xfId="526"/>
    <cellStyle name="常规 8 4" xfId="527"/>
    <cellStyle name="常规 8 4 2" xfId="528"/>
    <cellStyle name="常规 8 5" xfId="529"/>
    <cellStyle name="常规 9" xfId="530"/>
    <cellStyle name="常规 9 2" xfId="531"/>
    <cellStyle name="常规 9 2 2" xfId="532"/>
    <cellStyle name="常规 9 3" xfId="533"/>
    <cellStyle name="常规 9 3 2" xfId="534"/>
    <cellStyle name="常规 9 4" xfId="535"/>
    <cellStyle name="常规 9 4 2" xfId="536"/>
    <cellStyle name="常规 9 5" xfId="537"/>
    <cellStyle name="常规 9 6" xfId="538"/>
    <cellStyle name="常规_2010109134837312 3" xfId="539"/>
    <cellStyle name="常规_规模以上工业经济效益指标（定）" xfId="540"/>
    <cellStyle name="常规_利用外资_1" xfId="541"/>
    <cellStyle name="常规_综合1_92" xfId="542"/>
    <cellStyle name="常规_综合1_93" xfId="543"/>
    <cellStyle name="常规_综合1_94" xfId="544"/>
    <cellStyle name="常规_综合1_98" xfId="545"/>
    <cellStyle name="Hyperlink" xfId="546"/>
    <cellStyle name="好" xfId="547"/>
    <cellStyle name="好 2" xfId="548"/>
    <cellStyle name="好 2 2" xfId="549"/>
    <cellStyle name="好 2 3" xfId="550"/>
    <cellStyle name="好 3" xfId="551"/>
    <cellStyle name="好 3 2" xfId="552"/>
    <cellStyle name="好 4" xfId="553"/>
    <cellStyle name="汇总" xfId="554"/>
    <cellStyle name="汇总 2" xfId="555"/>
    <cellStyle name="汇总 2 2" xfId="556"/>
    <cellStyle name="汇总 2 2 2" xfId="557"/>
    <cellStyle name="汇总 2 3" xfId="558"/>
    <cellStyle name="汇总 3" xfId="559"/>
    <cellStyle name="汇总 3 2" xfId="560"/>
    <cellStyle name="汇总 4" xfId="561"/>
    <cellStyle name="汇总 4 2" xfId="562"/>
    <cellStyle name="汇总 5" xfId="563"/>
    <cellStyle name="汇总 5 2" xfId="564"/>
    <cellStyle name="汇总 6" xfId="565"/>
    <cellStyle name="汇总 6 2" xfId="566"/>
    <cellStyle name="汇总 7" xfId="567"/>
    <cellStyle name="Currency" xfId="568"/>
    <cellStyle name="Currency [0]" xfId="569"/>
    <cellStyle name="计算" xfId="570"/>
    <cellStyle name="计算 2" xfId="571"/>
    <cellStyle name="计算 2 10" xfId="572"/>
    <cellStyle name="计算 2 11" xfId="573"/>
    <cellStyle name="计算 2 2" xfId="574"/>
    <cellStyle name="计算 2 2 2" xfId="575"/>
    <cellStyle name="计算 2 2 3" xfId="576"/>
    <cellStyle name="计算 2 3" xfId="577"/>
    <cellStyle name="计算 2 3 2" xfId="578"/>
    <cellStyle name="计算 2 4" xfId="579"/>
    <cellStyle name="计算 2 5" xfId="580"/>
    <cellStyle name="计算 2 6" xfId="581"/>
    <cellStyle name="计算 2 7" xfId="582"/>
    <cellStyle name="计算 2 8" xfId="583"/>
    <cellStyle name="计算 2 9" xfId="584"/>
    <cellStyle name="计算 3" xfId="585"/>
    <cellStyle name="计算 3 2" xfId="586"/>
    <cellStyle name="计算 4" xfId="587"/>
    <cellStyle name="计算 4 2" xfId="588"/>
    <cellStyle name="计算 5" xfId="589"/>
    <cellStyle name="计算 5 2" xfId="590"/>
    <cellStyle name="计算 6" xfId="591"/>
    <cellStyle name="计算 6 2" xfId="592"/>
    <cellStyle name="计算 7" xfId="593"/>
    <cellStyle name="检查单元格" xfId="594"/>
    <cellStyle name="检查单元格 2" xfId="595"/>
    <cellStyle name="检查单元格 2 2" xfId="596"/>
    <cellStyle name="检查单元格 2 3" xfId="597"/>
    <cellStyle name="检查单元格 3" xfId="598"/>
    <cellStyle name="检查单元格 3 2" xfId="599"/>
    <cellStyle name="检查单元格 4" xfId="600"/>
    <cellStyle name="解释性文本" xfId="601"/>
    <cellStyle name="解释性文本 2" xfId="602"/>
    <cellStyle name="解释性文本 2 2" xfId="603"/>
    <cellStyle name="解释性文本 2 3" xfId="604"/>
    <cellStyle name="解释性文本 3" xfId="605"/>
    <cellStyle name="解释性文本 3 2" xfId="606"/>
    <cellStyle name="解释性文本 4" xfId="607"/>
    <cellStyle name="警告文本" xfId="608"/>
    <cellStyle name="警告文本 2" xfId="609"/>
    <cellStyle name="警告文本 2 2" xfId="610"/>
    <cellStyle name="警告文本 2 3" xfId="611"/>
    <cellStyle name="警告文本 3" xfId="612"/>
    <cellStyle name="警告文本 3 2" xfId="613"/>
    <cellStyle name="警告文本 4" xfId="614"/>
    <cellStyle name="链接单元格" xfId="615"/>
    <cellStyle name="链接单元格 2" xfId="616"/>
    <cellStyle name="链接单元格 2 2" xfId="617"/>
    <cellStyle name="链接单元格 2 3" xfId="618"/>
    <cellStyle name="链接单元格 3" xfId="619"/>
    <cellStyle name="链接单元格 3 2" xfId="620"/>
    <cellStyle name="链接单元格 4" xfId="621"/>
    <cellStyle name="Comma" xfId="622"/>
    <cellStyle name="Comma [0]" xfId="623"/>
    <cellStyle name="强调文字颜色 1" xfId="624"/>
    <cellStyle name="强调文字颜色 1 2" xfId="625"/>
    <cellStyle name="强调文字颜色 1 2 2" xfId="626"/>
    <cellStyle name="强调文字颜色 1 2 2 2" xfId="627"/>
    <cellStyle name="强调文字颜色 1 2 3" xfId="628"/>
    <cellStyle name="强调文字颜色 1 3" xfId="629"/>
    <cellStyle name="强调文字颜色 1 3 2" xfId="630"/>
    <cellStyle name="强调文字颜色 1 4" xfId="631"/>
    <cellStyle name="强调文字颜色 1 4 2" xfId="632"/>
    <cellStyle name="强调文字颜色 1 5" xfId="633"/>
    <cellStyle name="强调文字颜色 1 5 2" xfId="634"/>
    <cellStyle name="强调文字颜色 1 6" xfId="635"/>
    <cellStyle name="强调文字颜色 1 6 2" xfId="636"/>
    <cellStyle name="强调文字颜色 1 7" xfId="637"/>
    <cellStyle name="强调文字颜色 2" xfId="638"/>
    <cellStyle name="强调文字颜色 2 2" xfId="639"/>
    <cellStyle name="强调文字颜色 2 2 2" xfId="640"/>
    <cellStyle name="强调文字颜色 2 2 3" xfId="641"/>
    <cellStyle name="强调文字颜色 2 3" xfId="642"/>
    <cellStyle name="强调文字颜色 2 3 2" xfId="643"/>
    <cellStyle name="强调文字颜色 2 4" xfId="644"/>
    <cellStyle name="强调文字颜色 3" xfId="645"/>
    <cellStyle name="强调文字颜色 3 2" xfId="646"/>
    <cellStyle name="强调文字颜色 3 2 2" xfId="647"/>
    <cellStyle name="强调文字颜色 3 2 3" xfId="648"/>
    <cellStyle name="强调文字颜色 3 3" xfId="649"/>
    <cellStyle name="强调文字颜色 3 3 2" xfId="650"/>
    <cellStyle name="强调文字颜色 3 4" xfId="651"/>
    <cellStyle name="强调文字颜色 4" xfId="652"/>
    <cellStyle name="强调文字颜色 4 2" xfId="653"/>
    <cellStyle name="强调文字颜色 4 2 2" xfId="654"/>
    <cellStyle name="强调文字颜色 4 2 2 2" xfId="655"/>
    <cellStyle name="强调文字颜色 4 2 3" xfId="656"/>
    <cellStyle name="强调文字颜色 4 3" xfId="657"/>
    <cellStyle name="强调文字颜色 4 3 2" xfId="658"/>
    <cellStyle name="强调文字颜色 4 4" xfId="659"/>
    <cellStyle name="强调文字颜色 4 4 2" xfId="660"/>
    <cellStyle name="强调文字颜色 4 5" xfId="661"/>
    <cellStyle name="强调文字颜色 4 5 2" xfId="662"/>
    <cellStyle name="强调文字颜色 4 6" xfId="663"/>
    <cellStyle name="强调文字颜色 4 6 2" xfId="664"/>
    <cellStyle name="强调文字颜色 4 7" xfId="665"/>
    <cellStyle name="强调文字颜色 5" xfId="666"/>
    <cellStyle name="强调文字颜色 5 2" xfId="667"/>
    <cellStyle name="强调文字颜色 5 2 2" xfId="668"/>
    <cellStyle name="强调文字颜色 5 2 3" xfId="669"/>
    <cellStyle name="强调文字颜色 5 3" xfId="670"/>
    <cellStyle name="强调文字颜色 5 3 2" xfId="671"/>
    <cellStyle name="强调文字颜色 5 4" xfId="672"/>
    <cellStyle name="强调文字颜色 6" xfId="673"/>
    <cellStyle name="强调文字颜色 6 2" xfId="674"/>
    <cellStyle name="强调文字颜色 6 2 2" xfId="675"/>
    <cellStyle name="强调文字颜色 6 2 3" xfId="676"/>
    <cellStyle name="强调文字颜色 6 3" xfId="677"/>
    <cellStyle name="强调文字颜色 6 3 2" xfId="678"/>
    <cellStyle name="强调文字颜色 6 4" xfId="679"/>
    <cellStyle name="适中" xfId="680"/>
    <cellStyle name="适中 2" xfId="681"/>
    <cellStyle name="适中 2 2" xfId="682"/>
    <cellStyle name="适中 2 3" xfId="683"/>
    <cellStyle name="适中 3" xfId="684"/>
    <cellStyle name="适中 3 2" xfId="685"/>
    <cellStyle name="适中 4" xfId="686"/>
    <cellStyle name="输出" xfId="687"/>
    <cellStyle name="输出 2" xfId="688"/>
    <cellStyle name="输出 2 2" xfId="689"/>
    <cellStyle name="输出 2 2 2" xfId="690"/>
    <cellStyle name="输出 2 3" xfId="691"/>
    <cellStyle name="输出 3" xfId="692"/>
    <cellStyle name="输出 3 2" xfId="693"/>
    <cellStyle name="输出 4" xfId="694"/>
    <cellStyle name="输出 4 2" xfId="695"/>
    <cellStyle name="输出 5" xfId="696"/>
    <cellStyle name="输出 5 2" xfId="697"/>
    <cellStyle name="输出 6" xfId="698"/>
    <cellStyle name="输出 6 2" xfId="699"/>
    <cellStyle name="输出 7" xfId="700"/>
    <cellStyle name="输入" xfId="701"/>
    <cellStyle name="输入 2" xfId="702"/>
    <cellStyle name="输入 2 2" xfId="703"/>
    <cellStyle name="输入 2 3" xfId="704"/>
    <cellStyle name="输入 3" xfId="705"/>
    <cellStyle name="输入 3 2" xfId="706"/>
    <cellStyle name="输入 4" xfId="707"/>
    <cellStyle name="样式 1" xfId="708"/>
    <cellStyle name="Followed Hyperlink" xfId="709"/>
    <cellStyle name="注释" xfId="710"/>
    <cellStyle name="注释 2" xfId="711"/>
    <cellStyle name="注释 2 2" xfId="712"/>
    <cellStyle name="注释 2 3" xfId="713"/>
    <cellStyle name="注释 3" xfId="714"/>
    <cellStyle name="注释 3 2" xfId="715"/>
    <cellStyle name="注释 4" xfId="7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9:G9"/>
  <sheetViews>
    <sheetView showGridLines="0" showRowColHeaders="0" showZeros="0" showOutlineSymbols="0" defaultGridColor="0" colorId="1" workbookViewId="0" topLeftCell="A1">
      <selection activeCell="V35" sqref="V35"/>
    </sheetView>
  </sheetViews>
  <sheetFormatPr defaultColWidth="9.00390625" defaultRowHeight="14.25"/>
  <sheetData>
    <row r="9" spans="6:7" ht="14.25">
      <c r="F9" s="77"/>
      <c r="G9" s="533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24"/>
  <sheetViews>
    <sheetView zoomScaleSheetLayoutView="100" workbookViewId="0" topLeftCell="A1">
      <selection activeCell="P22" sqref="P22"/>
    </sheetView>
  </sheetViews>
  <sheetFormatPr defaultColWidth="9.00390625" defaultRowHeight="14.25"/>
  <cols>
    <col min="1" max="1" width="15.375" style="2" customWidth="1"/>
    <col min="2" max="2" width="12.625" style="2" bestFit="1" customWidth="1"/>
    <col min="3" max="5" width="9.00390625" style="2" customWidth="1"/>
    <col min="6" max="6" width="4.375" style="2" customWidth="1"/>
    <col min="7" max="7" width="15.625" style="3" customWidth="1"/>
    <col min="8" max="8" width="8.625" style="2" customWidth="1"/>
    <col min="9" max="9" width="7.625" style="2" customWidth="1"/>
    <col min="10" max="10" width="8.625" style="4" customWidth="1"/>
    <col min="11" max="11" width="7.625" style="2" customWidth="1"/>
    <col min="12" max="12" width="12.625" style="2" bestFit="1" customWidth="1"/>
    <col min="13" max="16384" width="9.00390625" style="2" customWidth="1"/>
  </cols>
  <sheetData>
    <row r="1" spans="1:11" s="1" customFormat="1" ht="30" customHeight="1">
      <c r="A1" s="556" t="s">
        <v>449</v>
      </c>
      <c r="B1" s="556"/>
      <c r="C1" s="556"/>
      <c r="D1" s="556"/>
      <c r="E1" s="556"/>
      <c r="G1" s="556" t="s">
        <v>450</v>
      </c>
      <c r="H1" s="556"/>
      <c r="I1" s="556"/>
      <c r="J1" s="556"/>
      <c r="K1" s="556"/>
    </row>
    <row r="2" spans="1:11" ht="15" customHeight="1">
      <c r="A2" s="5"/>
      <c r="B2" s="6"/>
      <c r="C2" s="7"/>
      <c r="D2" s="557" t="s">
        <v>451</v>
      </c>
      <c r="E2" s="557"/>
      <c r="G2" s="5"/>
      <c r="H2" s="6"/>
      <c r="I2" s="7"/>
      <c r="J2" s="557" t="s">
        <v>451</v>
      </c>
      <c r="K2" s="557"/>
    </row>
    <row r="3" spans="1:11" ht="39.75" customHeight="1">
      <c r="A3" s="8" t="s">
        <v>356</v>
      </c>
      <c r="B3" s="9" t="s">
        <v>405</v>
      </c>
      <c r="C3" s="9" t="s">
        <v>406</v>
      </c>
      <c r="D3" s="9" t="s">
        <v>407</v>
      </c>
      <c r="E3" s="10" t="s">
        <v>406</v>
      </c>
      <c r="G3" s="8" t="s">
        <v>356</v>
      </c>
      <c r="H3" s="9" t="s">
        <v>405</v>
      </c>
      <c r="I3" s="9" t="s">
        <v>406</v>
      </c>
      <c r="J3" s="9" t="s">
        <v>407</v>
      </c>
      <c r="K3" s="10" t="s">
        <v>406</v>
      </c>
    </row>
    <row r="4" spans="1:11" ht="18" customHeight="1">
      <c r="A4" s="11" t="s">
        <v>408</v>
      </c>
      <c r="B4" s="12">
        <v>2028.6737425000001</v>
      </c>
      <c r="C4" s="13"/>
      <c r="D4" s="14">
        <v>12.7222165261214</v>
      </c>
      <c r="E4" s="13"/>
      <c r="F4" s="15"/>
      <c r="G4" s="11" t="s">
        <v>408</v>
      </c>
      <c r="H4" s="12">
        <v>1244.44034428</v>
      </c>
      <c r="I4" s="27"/>
      <c r="J4" s="14">
        <v>10.1551371648276</v>
      </c>
      <c r="K4" s="27"/>
    </row>
    <row r="5" spans="1:11" ht="18" customHeight="1">
      <c r="A5" s="16" t="s">
        <v>409</v>
      </c>
      <c r="B5" s="12">
        <v>338.53204997</v>
      </c>
      <c r="C5" s="17">
        <f aca="true" t="shared" si="0" ref="C5:C20">RANK(B5,B$5:B$20)</f>
        <v>1</v>
      </c>
      <c r="D5" s="14">
        <v>15.6028926725007</v>
      </c>
      <c r="E5" s="17">
        <f aca="true" t="shared" si="1" ref="E5:E20">RANK(D5,D$5:D$20)</f>
        <v>4</v>
      </c>
      <c r="F5" s="15"/>
      <c r="G5" s="16" t="s">
        <v>409</v>
      </c>
      <c r="H5" s="12">
        <v>160.98815242</v>
      </c>
      <c r="I5" s="28">
        <f aca="true" t="shared" si="2" ref="I5:I20">RANK(H5,H$5:H$20)</f>
        <v>1</v>
      </c>
      <c r="J5" s="14">
        <v>10.8890030175301</v>
      </c>
      <c r="K5" s="28">
        <f aca="true" t="shared" si="3" ref="K5:K20">RANK(J5,J$5:J$20)</f>
        <v>7</v>
      </c>
    </row>
    <row r="6" spans="1:11" ht="18" customHeight="1">
      <c r="A6" s="16" t="s">
        <v>410</v>
      </c>
      <c r="B6" s="12">
        <v>59.84373313</v>
      </c>
      <c r="C6" s="17">
        <f t="shared" si="0"/>
        <v>15</v>
      </c>
      <c r="D6" s="14">
        <v>14.1284849448435</v>
      </c>
      <c r="E6" s="17">
        <f t="shared" si="1"/>
        <v>6</v>
      </c>
      <c r="F6" s="15"/>
      <c r="G6" s="16" t="s">
        <v>410</v>
      </c>
      <c r="H6" s="12">
        <v>37.30776624</v>
      </c>
      <c r="I6" s="28">
        <f t="shared" si="2"/>
        <v>12</v>
      </c>
      <c r="J6" s="14">
        <v>13.2815728381753</v>
      </c>
      <c r="K6" s="28">
        <f t="shared" si="3"/>
        <v>5</v>
      </c>
    </row>
    <row r="7" spans="1:11" ht="18" customHeight="1">
      <c r="A7" s="16" t="s">
        <v>411</v>
      </c>
      <c r="B7" s="12">
        <v>71.53628826</v>
      </c>
      <c r="C7" s="17">
        <f t="shared" si="0"/>
        <v>13</v>
      </c>
      <c r="D7" s="14">
        <v>15.6298675215199</v>
      </c>
      <c r="E7" s="17">
        <f t="shared" si="1"/>
        <v>3</v>
      </c>
      <c r="F7" s="15"/>
      <c r="G7" s="16" t="s">
        <v>411</v>
      </c>
      <c r="H7" s="12">
        <v>22.44876297</v>
      </c>
      <c r="I7" s="28">
        <f t="shared" si="2"/>
        <v>15</v>
      </c>
      <c r="J7" s="14">
        <v>26.3087957799766</v>
      </c>
      <c r="K7" s="28">
        <f t="shared" si="3"/>
        <v>1</v>
      </c>
    </row>
    <row r="8" spans="1:11" ht="18" customHeight="1">
      <c r="A8" s="16" t="s">
        <v>412</v>
      </c>
      <c r="B8" s="12">
        <v>84.82090744999999</v>
      </c>
      <c r="C8" s="17">
        <f t="shared" si="0"/>
        <v>9</v>
      </c>
      <c r="D8" s="14">
        <v>11.6801867845545</v>
      </c>
      <c r="E8" s="17">
        <f t="shared" si="1"/>
        <v>9</v>
      </c>
      <c r="F8" s="15"/>
      <c r="G8" s="16" t="s">
        <v>412</v>
      </c>
      <c r="H8" s="12">
        <v>33.13605909</v>
      </c>
      <c r="I8" s="28">
        <f t="shared" si="2"/>
        <v>14</v>
      </c>
      <c r="J8" s="14">
        <v>8.23388140509174</v>
      </c>
      <c r="K8" s="28">
        <f t="shared" si="3"/>
        <v>9</v>
      </c>
    </row>
    <row r="9" spans="1:11" ht="18" customHeight="1">
      <c r="A9" s="16" t="s">
        <v>413</v>
      </c>
      <c r="B9" s="12">
        <v>77.36302118</v>
      </c>
      <c r="C9" s="17">
        <f t="shared" si="0"/>
        <v>10</v>
      </c>
      <c r="D9" s="14">
        <v>13.4267508308264</v>
      </c>
      <c r="E9" s="17">
        <f t="shared" si="1"/>
        <v>8</v>
      </c>
      <c r="F9" s="15"/>
      <c r="G9" s="16" t="s">
        <v>413</v>
      </c>
      <c r="H9" s="12">
        <v>36.24277684</v>
      </c>
      <c r="I9" s="28">
        <f t="shared" si="2"/>
        <v>13</v>
      </c>
      <c r="J9" s="14">
        <v>13.5665732140947</v>
      </c>
      <c r="K9" s="28">
        <f t="shared" si="3"/>
        <v>4</v>
      </c>
    </row>
    <row r="10" spans="1:11" ht="18" customHeight="1">
      <c r="A10" s="16" t="s">
        <v>414</v>
      </c>
      <c r="B10" s="12">
        <v>141.57838826</v>
      </c>
      <c r="C10" s="17">
        <f t="shared" si="0"/>
        <v>5</v>
      </c>
      <c r="D10" s="14">
        <v>14.1502346823919</v>
      </c>
      <c r="E10" s="17">
        <f t="shared" si="1"/>
        <v>5</v>
      </c>
      <c r="F10" s="15"/>
      <c r="G10" s="16" t="s">
        <v>414</v>
      </c>
      <c r="H10" s="12">
        <v>55.00809592</v>
      </c>
      <c r="I10" s="28">
        <f t="shared" si="2"/>
        <v>8</v>
      </c>
      <c r="J10" s="14">
        <v>8.58209411429884</v>
      </c>
      <c r="K10" s="28">
        <f t="shared" si="3"/>
        <v>8</v>
      </c>
    </row>
    <row r="11" spans="1:13" s="1" customFormat="1" ht="18" customHeight="1">
      <c r="A11" s="16" t="s">
        <v>428</v>
      </c>
      <c r="B11" s="12">
        <v>73.21831019</v>
      </c>
      <c r="C11" s="17">
        <f t="shared" si="0"/>
        <v>12</v>
      </c>
      <c r="D11" s="14">
        <v>7.58740633284589</v>
      </c>
      <c r="E11" s="17">
        <f t="shared" si="1"/>
        <v>13</v>
      </c>
      <c r="F11" s="15"/>
      <c r="G11" s="16" t="s">
        <v>428</v>
      </c>
      <c r="H11" s="12">
        <v>39.11140599</v>
      </c>
      <c r="I11" s="28">
        <f t="shared" si="2"/>
        <v>11</v>
      </c>
      <c r="J11" s="14">
        <v>0.42690572023989</v>
      </c>
      <c r="K11" s="28">
        <f t="shared" si="3"/>
        <v>16</v>
      </c>
      <c r="L11" s="2"/>
      <c r="M11" s="2"/>
    </row>
    <row r="12" spans="1:11" ht="18" customHeight="1">
      <c r="A12" s="16" t="s">
        <v>416</v>
      </c>
      <c r="B12" s="12">
        <v>185.93288733</v>
      </c>
      <c r="C12" s="17">
        <f t="shared" si="0"/>
        <v>2</v>
      </c>
      <c r="D12" s="14">
        <v>18.174622297867</v>
      </c>
      <c r="E12" s="17">
        <f t="shared" si="1"/>
        <v>1</v>
      </c>
      <c r="F12" s="15"/>
      <c r="G12" s="16" t="s">
        <v>416</v>
      </c>
      <c r="H12" s="12">
        <v>134.28095016999998</v>
      </c>
      <c r="I12" s="28">
        <f t="shared" si="2"/>
        <v>2</v>
      </c>
      <c r="J12" s="14">
        <v>18.7891362406565</v>
      </c>
      <c r="K12" s="28">
        <f t="shared" si="3"/>
        <v>2</v>
      </c>
    </row>
    <row r="13" spans="1:11" ht="18" customHeight="1">
      <c r="A13" s="16" t="s">
        <v>417</v>
      </c>
      <c r="B13" s="12">
        <v>104.72181211</v>
      </c>
      <c r="C13" s="17">
        <f t="shared" si="0"/>
        <v>7</v>
      </c>
      <c r="D13" s="14">
        <v>16.4217270198309</v>
      </c>
      <c r="E13" s="17">
        <f t="shared" si="1"/>
        <v>2</v>
      </c>
      <c r="F13" s="15"/>
      <c r="G13" s="16" t="s">
        <v>417</v>
      </c>
      <c r="H13" s="12">
        <v>54.352650569999994</v>
      </c>
      <c r="I13" s="28">
        <f t="shared" si="2"/>
        <v>9</v>
      </c>
      <c r="J13" s="14">
        <v>14.5271460217172</v>
      </c>
      <c r="K13" s="28">
        <f t="shared" si="3"/>
        <v>3</v>
      </c>
    </row>
    <row r="14" spans="1:11" ht="18" customHeight="1">
      <c r="A14" s="16" t="s">
        <v>418</v>
      </c>
      <c r="B14" s="12">
        <v>167.14575009</v>
      </c>
      <c r="C14" s="17">
        <f t="shared" si="0"/>
        <v>4</v>
      </c>
      <c r="D14" s="14">
        <v>6.86936237571583</v>
      </c>
      <c r="E14" s="17">
        <f t="shared" si="1"/>
        <v>14</v>
      </c>
      <c r="F14" s="15"/>
      <c r="G14" s="16" t="s">
        <v>418</v>
      </c>
      <c r="H14" s="12">
        <v>133.58962848000002</v>
      </c>
      <c r="I14" s="28">
        <f t="shared" si="2"/>
        <v>3</v>
      </c>
      <c r="J14" s="14">
        <v>4.66883086348504</v>
      </c>
      <c r="K14" s="28">
        <f t="shared" si="3"/>
        <v>13</v>
      </c>
    </row>
    <row r="15" spans="1:11" ht="18" customHeight="1">
      <c r="A15" s="16" t="s">
        <v>419</v>
      </c>
      <c r="B15" s="12">
        <v>168.09645779</v>
      </c>
      <c r="C15" s="17">
        <f t="shared" si="0"/>
        <v>3</v>
      </c>
      <c r="D15" s="14">
        <v>9.89091819593346</v>
      </c>
      <c r="E15" s="17">
        <f t="shared" si="1"/>
        <v>10</v>
      </c>
      <c r="F15" s="15"/>
      <c r="G15" s="16" t="s">
        <v>419</v>
      </c>
      <c r="H15" s="12">
        <v>114.53207971</v>
      </c>
      <c r="I15" s="28">
        <f t="shared" si="2"/>
        <v>4</v>
      </c>
      <c r="J15" s="14">
        <v>6.39833678375412</v>
      </c>
      <c r="K15" s="28">
        <f t="shared" si="3"/>
        <v>11</v>
      </c>
    </row>
    <row r="16" spans="1:11" ht="18" customHeight="1">
      <c r="A16" s="16" t="s">
        <v>420</v>
      </c>
      <c r="B16" s="12">
        <v>123.43507108</v>
      </c>
      <c r="C16" s="17">
        <f t="shared" si="0"/>
        <v>6</v>
      </c>
      <c r="D16" s="14">
        <v>9.46054471407216</v>
      </c>
      <c r="E16" s="17">
        <f t="shared" si="1"/>
        <v>12</v>
      </c>
      <c r="F16" s="15"/>
      <c r="G16" s="16" t="s">
        <v>420</v>
      </c>
      <c r="H16" s="12">
        <v>86.63458675000001</v>
      </c>
      <c r="I16" s="28">
        <f t="shared" si="2"/>
        <v>5</v>
      </c>
      <c r="J16" s="14">
        <v>5.20585437365222</v>
      </c>
      <c r="K16" s="28">
        <f t="shared" si="3"/>
        <v>12</v>
      </c>
    </row>
    <row r="17" spans="1:11" ht="18" customHeight="1">
      <c r="A17" s="16" t="s">
        <v>421</v>
      </c>
      <c r="B17" s="12">
        <v>75.82817157</v>
      </c>
      <c r="C17" s="17">
        <f t="shared" si="0"/>
        <v>11</v>
      </c>
      <c r="D17" s="14">
        <v>5.93940991899791</v>
      </c>
      <c r="E17" s="17">
        <f t="shared" si="1"/>
        <v>16</v>
      </c>
      <c r="F17" s="15"/>
      <c r="G17" s="16" t="s">
        <v>421</v>
      </c>
      <c r="H17" s="12">
        <v>59.28356307</v>
      </c>
      <c r="I17" s="28">
        <f t="shared" si="2"/>
        <v>6</v>
      </c>
      <c r="J17" s="14">
        <v>3.71912118984896</v>
      </c>
      <c r="K17" s="28">
        <f t="shared" si="3"/>
        <v>15</v>
      </c>
    </row>
    <row r="18" spans="1:11" ht="18" customHeight="1">
      <c r="A18" s="16" t="s">
        <v>452</v>
      </c>
      <c r="B18" s="12">
        <v>68.19517108</v>
      </c>
      <c r="C18" s="17">
        <f t="shared" si="0"/>
        <v>14</v>
      </c>
      <c r="D18" s="14">
        <v>9.78909203681098</v>
      </c>
      <c r="E18" s="17">
        <f t="shared" si="1"/>
        <v>11</v>
      </c>
      <c r="F18" s="15"/>
      <c r="G18" s="16" t="s">
        <v>452</v>
      </c>
      <c r="H18" s="12">
        <v>52.38852751</v>
      </c>
      <c r="I18" s="28">
        <f t="shared" si="2"/>
        <v>10</v>
      </c>
      <c r="J18" s="14">
        <v>8.10733099430987</v>
      </c>
      <c r="K18" s="28">
        <f t="shared" si="3"/>
        <v>10</v>
      </c>
    </row>
    <row r="19" spans="1:11" ht="18" customHeight="1">
      <c r="A19" s="16" t="s">
        <v>423</v>
      </c>
      <c r="B19" s="12">
        <v>101.43353408</v>
      </c>
      <c r="C19" s="17">
        <f t="shared" si="0"/>
        <v>8</v>
      </c>
      <c r="D19" s="14">
        <v>14.0948431448265</v>
      </c>
      <c r="E19" s="17">
        <f t="shared" si="1"/>
        <v>7</v>
      </c>
      <c r="F19" s="15"/>
      <c r="G19" s="16" t="s">
        <v>423</v>
      </c>
      <c r="H19" s="12">
        <v>57.121340280000005</v>
      </c>
      <c r="I19" s="28">
        <f t="shared" si="2"/>
        <v>7</v>
      </c>
      <c r="J19" s="14">
        <v>11.4957988145884</v>
      </c>
      <c r="K19" s="28">
        <f t="shared" si="3"/>
        <v>6</v>
      </c>
    </row>
    <row r="20" spans="1:11" ht="18" customHeight="1">
      <c r="A20" s="18" t="s">
        <v>424</v>
      </c>
      <c r="B20" s="12">
        <v>34.86150309</v>
      </c>
      <c r="C20" s="19">
        <f t="shared" si="0"/>
        <v>16</v>
      </c>
      <c r="D20" s="20">
        <v>6.28379537964008</v>
      </c>
      <c r="E20" s="19">
        <f t="shared" si="1"/>
        <v>15</v>
      </c>
      <c r="F20" s="15"/>
      <c r="G20" s="18" t="s">
        <v>424</v>
      </c>
      <c r="H20" s="12">
        <v>15.88331243</v>
      </c>
      <c r="I20" s="29">
        <f t="shared" si="2"/>
        <v>16</v>
      </c>
      <c r="J20" s="20">
        <v>4.4161546517367</v>
      </c>
      <c r="K20" s="29">
        <f t="shared" si="3"/>
        <v>14</v>
      </c>
    </row>
    <row r="21" spans="1:11" ht="30" customHeight="1">
      <c r="A21" s="21"/>
      <c r="B21" s="22"/>
      <c r="C21" s="23"/>
      <c r="D21" s="24"/>
      <c r="E21" s="23"/>
      <c r="G21" s="21"/>
      <c r="H21" s="22"/>
      <c r="I21" s="23"/>
      <c r="J21" s="24"/>
      <c r="K21" s="23"/>
    </row>
    <row r="22" spans="5:11" ht="30" customHeight="1">
      <c r="E22" s="2">
        <v>50</v>
      </c>
      <c r="G22" s="25"/>
      <c r="H22" s="26"/>
      <c r="I22" s="26"/>
      <c r="J22" s="26"/>
      <c r="K22" s="2">
        <v>51</v>
      </c>
    </row>
    <row r="24" ht="14.25">
      <c r="B24" s="2">
        <v>10000</v>
      </c>
    </row>
  </sheetData>
  <sheetProtection/>
  <mergeCells count="4"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SheetLayoutView="100" workbookViewId="0" topLeftCell="A1">
      <selection activeCell="R39" sqref="R39"/>
    </sheetView>
  </sheetViews>
  <sheetFormatPr defaultColWidth="9.00390625" defaultRowHeight="14.25"/>
  <sheetData>
    <row r="1" ht="14.25" customHeight="1"/>
    <row r="2" ht="14.2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L64"/>
  <sheetViews>
    <sheetView zoomScaleSheetLayoutView="100" workbookViewId="0" topLeftCell="CA1">
      <selection activeCell="CE24" sqref="CE24"/>
    </sheetView>
  </sheetViews>
  <sheetFormatPr defaultColWidth="9.00390625" defaultRowHeight="14.25"/>
  <cols>
    <col min="1" max="1" width="43.625" style="304" customWidth="1"/>
    <col min="2" max="2" width="2.00390625" style="304" customWidth="1"/>
    <col min="3" max="3" width="25.375" style="304" customWidth="1"/>
    <col min="4" max="4" width="9.25390625" style="304" customWidth="1"/>
    <col min="5" max="5" width="9.50390625" style="304" customWidth="1"/>
    <col min="6" max="6" width="8.50390625" style="304" customWidth="1"/>
    <col min="7" max="7" width="8.25390625" style="304" customWidth="1"/>
    <col min="8" max="8" width="2.00390625" style="304" customWidth="1"/>
    <col min="9" max="9" width="22.50390625" style="304" customWidth="1"/>
    <col min="10" max="13" width="6.625" style="304" customWidth="1"/>
    <col min="14" max="14" width="2.625" style="307" customWidth="1"/>
    <col min="15" max="15" width="24.75390625" style="304" customWidth="1"/>
    <col min="16" max="18" width="6.125" style="304" customWidth="1"/>
    <col min="19" max="19" width="6.75390625" style="304" customWidth="1"/>
    <col min="20" max="20" width="2.625" style="304" customWidth="1"/>
    <col min="21" max="21" width="34.75390625" style="72" customWidth="1"/>
    <col min="22" max="22" width="10.625" style="31" customWidth="1"/>
    <col min="23" max="23" width="3.375" style="31" customWidth="1"/>
    <col min="24" max="24" width="32.75390625" style="31" customWidth="1"/>
    <col min="25" max="25" width="10.625" style="31" customWidth="1"/>
    <col min="26" max="26" width="3.375" style="31" customWidth="1"/>
    <col min="27" max="27" width="35.00390625" style="31" customWidth="1"/>
    <col min="28" max="28" width="10.625" style="31" customWidth="1"/>
    <col min="29" max="29" width="10.625" style="72" customWidth="1"/>
    <col min="30" max="30" width="31.25390625" style="31" customWidth="1"/>
    <col min="31" max="31" width="10.625" style="31" customWidth="1"/>
    <col min="32" max="32" width="2.375" style="31" customWidth="1"/>
    <col min="33" max="33" width="22.125" style="31" customWidth="1"/>
    <col min="34" max="34" width="8.625" style="31" customWidth="1"/>
    <col min="35" max="38" width="11.625" style="31" customWidth="1"/>
    <col min="39" max="39" width="3.00390625" style="31" customWidth="1"/>
    <col min="40" max="40" width="28.00390625" style="31" customWidth="1"/>
    <col min="41" max="42" width="7.625" style="31" customWidth="1"/>
    <col min="43" max="43" width="3.125" style="31" customWidth="1"/>
    <col min="44" max="44" width="28.00390625" style="31" customWidth="1"/>
    <col min="45" max="45" width="9.375" style="31" customWidth="1"/>
    <col min="46" max="46" width="14.50390625" style="31" customWidth="1"/>
    <col min="47" max="47" width="6.50390625" style="31" customWidth="1"/>
    <col min="48" max="48" width="28.25390625" style="31" customWidth="1"/>
    <col min="49" max="49" width="8.75390625" style="31" customWidth="1"/>
    <col min="50" max="50" width="8.375" style="31" customWidth="1"/>
    <col min="51" max="51" width="9.125" style="31" customWidth="1"/>
    <col min="52" max="52" width="9.75390625" style="31" customWidth="1"/>
    <col min="53" max="53" width="5.50390625" style="31" customWidth="1"/>
    <col min="54" max="54" width="30.625" style="31" customWidth="1"/>
    <col min="55" max="55" width="9.25390625" style="31" customWidth="1"/>
    <col min="56" max="56" width="2.00390625" style="31" customWidth="1"/>
    <col min="57" max="57" width="32.625" style="31" customWidth="1"/>
    <col min="58" max="58" width="12.25390625" style="31" customWidth="1"/>
    <col min="59" max="59" width="3.25390625" style="72" customWidth="1"/>
    <col min="60" max="60" width="30.625" style="31" customWidth="1"/>
    <col min="61" max="61" width="9.875" style="31" customWidth="1"/>
    <col min="62" max="62" width="7.625" style="31" customWidth="1"/>
    <col min="63" max="63" width="1.875" style="31" customWidth="1"/>
    <col min="64" max="64" width="26.75390625" style="31" customWidth="1"/>
    <col min="65" max="66" width="9.625" style="31" customWidth="1"/>
    <col min="67" max="67" width="3.75390625" style="31" customWidth="1"/>
    <col min="68" max="68" width="28.00390625" style="31" customWidth="1"/>
    <col min="69" max="72" width="10.625" style="31" customWidth="1"/>
    <col min="73" max="73" width="9.875" style="31" customWidth="1"/>
    <col min="74" max="74" width="24.125" style="31" customWidth="1"/>
    <col min="75" max="75" width="12.875" style="31" customWidth="1"/>
    <col min="76" max="76" width="14.125" style="31" customWidth="1"/>
    <col min="77" max="77" width="2.25390625" style="31" customWidth="1"/>
    <col min="78" max="78" width="9.00390625" style="31" customWidth="1"/>
    <col min="79" max="79" width="22.125" style="31" customWidth="1"/>
    <col min="80" max="80" width="9.00390625" style="31" customWidth="1"/>
    <col min="81" max="81" width="9.125" style="31" bestFit="1" customWidth="1"/>
    <col min="82" max="82" width="9.00390625" style="31" customWidth="1"/>
    <col min="83" max="83" width="22.00390625" style="31" customWidth="1"/>
    <col min="84" max="84" width="9.00390625" style="31" customWidth="1"/>
    <col min="85" max="85" width="11.25390625" style="31" bestFit="1" customWidth="1"/>
    <col min="86" max="16384" width="9.00390625" style="31" customWidth="1"/>
  </cols>
  <sheetData>
    <row r="1" spans="1:194" s="163" customFormat="1" ht="30" customHeight="1">
      <c r="A1" s="308" t="s">
        <v>0</v>
      </c>
      <c r="B1" s="308"/>
      <c r="C1" s="534" t="s">
        <v>1</v>
      </c>
      <c r="D1" s="534"/>
      <c r="E1" s="534"/>
      <c r="F1" s="534"/>
      <c r="G1" s="534"/>
      <c r="H1" s="309"/>
      <c r="I1" s="534" t="s">
        <v>2</v>
      </c>
      <c r="J1" s="534"/>
      <c r="K1" s="534"/>
      <c r="L1" s="534"/>
      <c r="M1" s="534"/>
      <c r="N1" s="309"/>
      <c r="O1" s="534" t="s">
        <v>3</v>
      </c>
      <c r="P1" s="534"/>
      <c r="Q1" s="534"/>
      <c r="R1" s="534"/>
      <c r="S1" s="534"/>
      <c r="T1" s="309"/>
      <c r="U1" s="535" t="s">
        <v>4</v>
      </c>
      <c r="V1" s="535"/>
      <c r="W1" s="211"/>
      <c r="X1" s="535" t="s">
        <v>5</v>
      </c>
      <c r="Y1" s="535"/>
      <c r="Z1" s="34"/>
      <c r="AA1" s="535" t="s">
        <v>6</v>
      </c>
      <c r="AB1" s="535"/>
      <c r="AC1" s="211"/>
      <c r="AD1" s="535" t="s">
        <v>7</v>
      </c>
      <c r="AE1" s="535"/>
      <c r="AF1" s="34"/>
      <c r="AG1" s="535" t="s">
        <v>8</v>
      </c>
      <c r="AH1" s="535"/>
      <c r="AI1" s="535"/>
      <c r="AJ1" s="535"/>
      <c r="AK1" s="535"/>
      <c r="AL1" s="535"/>
      <c r="AM1" s="34"/>
      <c r="AN1" s="535" t="s">
        <v>9</v>
      </c>
      <c r="AO1" s="535"/>
      <c r="AP1" s="535"/>
      <c r="AQ1" s="34"/>
      <c r="AR1" s="535" t="s">
        <v>10</v>
      </c>
      <c r="AS1" s="535"/>
      <c r="AT1" s="535"/>
      <c r="AU1" s="64"/>
      <c r="AW1" s="34" t="s">
        <v>11</v>
      </c>
      <c r="AX1" s="64"/>
      <c r="AY1" s="64"/>
      <c r="AZ1" s="64"/>
      <c r="BA1" s="64"/>
      <c r="BB1" s="64" t="s">
        <v>12</v>
      </c>
      <c r="BC1" s="64"/>
      <c r="BD1" s="64"/>
      <c r="BE1" s="64" t="s">
        <v>13</v>
      </c>
      <c r="BF1" s="64"/>
      <c r="BG1" s="64"/>
      <c r="BH1" s="64" t="s">
        <v>14</v>
      </c>
      <c r="BI1" s="64"/>
      <c r="BJ1" s="64"/>
      <c r="BK1" s="64"/>
      <c r="BL1" s="64" t="s">
        <v>15</v>
      </c>
      <c r="BM1" s="64"/>
      <c r="BN1" s="64"/>
      <c r="BO1" s="74"/>
      <c r="BP1" s="64" t="s">
        <v>16</v>
      </c>
      <c r="BQ1" s="64"/>
      <c r="BR1" s="64"/>
      <c r="BS1" s="64"/>
      <c r="BT1" s="64"/>
      <c r="BU1" s="74"/>
      <c r="BV1" s="64" t="s">
        <v>17</v>
      </c>
      <c r="BW1" s="64"/>
      <c r="BX1" s="64"/>
      <c r="BY1" s="74"/>
      <c r="BZ1" s="31"/>
      <c r="CA1" s="64" t="s">
        <v>18</v>
      </c>
      <c r="CB1" s="74"/>
      <c r="CC1" s="74"/>
      <c r="CD1" s="31"/>
      <c r="CE1" s="535" t="s">
        <v>19</v>
      </c>
      <c r="CF1" s="535"/>
      <c r="CG1" s="535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</row>
    <row r="2" spans="1:194" s="32" customFormat="1" ht="15" customHeight="1">
      <c r="A2" s="304" t="s">
        <v>20</v>
      </c>
      <c r="B2" s="304"/>
      <c r="C2" s="309"/>
      <c r="D2" s="309"/>
      <c r="E2" s="309"/>
      <c r="F2" s="310" t="s">
        <v>21</v>
      </c>
      <c r="G2" s="311"/>
      <c r="H2" s="311"/>
      <c r="I2" s="309"/>
      <c r="J2" s="309"/>
      <c r="K2" s="309"/>
      <c r="L2" s="310" t="s">
        <v>22</v>
      </c>
      <c r="M2" s="311"/>
      <c r="N2" s="311"/>
      <c r="O2" s="309"/>
      <c r="P2" s="363"/>
      <c r="Q2" s="309"/>
      <c r="R2" s="310" t="s">
        <v>23</v>
      </c>
      <c r="S2" s="311"/>
      <c r="T2" s="311"/>
      <c r="U2" s="112"/>
      <c r="V2" s="383"/>
      <c r="W2" s="383"/>
      <c r="X2" s="384"/>
      <c r="Y2" s="383"/>
      <c r="Z2" s="310"/>
      <c r="AA2" s="310"/>
      <c r="AB2" s="399"/>
      <c r="AC2" s="383"/>
      <c r="AD2" s="400"/>
      <c r="AE2" s="295"/>
      <c r="AF2" s="228"/>
      <c r="AG2" s="166"/>
      <c r="AH2" s="166"/>
      <c r="AI2" s="166"/>
      <c r="AJ2" s="166"/>
      <c r="AK2" s="166"/>
      <c r="AL2" s="166"/>
      <c r="AM2" s="166"/>
      <c r="AN2" s="228"/>
      <c r="AO2" s="228"/>
      <c r="AP2" s="228"/>
      <c r="AQ2" s="228"/>
      <c r="AR2" s="536"/>
      <c r="AS2" s="537"/>
      <c r="AT2" s="537"/>
      <c r="AU2" s="310"/>
      <c r="AV2" s="228"/>
      <c r="AW2" s="228"/>
      <c r="AX2" s="228"/>
      <c r="AY2" s="310" t="s">
        <v>21</v>
      </c>
      <c r="AZ2" s="310"/>
      <c r="BA2" s="310"/>
      <c r="BB2" s="166"/>
      <c r="BC2" s="166"/>
      <c r="BD2" s="166"/>
      <c r="BE2" s="538" t="s">
        <v>21</v>
      </c>
      <c r="BF2" s="538"/>
      <c r="BG2" s="473"/>
      <c r="BH2" s="539" t="s">
        <v>24</v>
      </c>
      <c r="BI2" s="539"/>
      <c r="BJ2" s="539"/>
      <c r="BK2" s="228"/>
      <c r="BL2" s="228"/>
      <c r="BM2" s="310" t="s">
        <v>25</v>
      </c>
      <c r="BN2" s="310"/>
      <c r="BO2" s="491"/>
      <c r="BP2" s="166"/>
      <c r="BQ2" s="166"/>
      <c r="BS2" s="310" t="s">
        <v>21</v>
      </c>
      <c r="BT2" s="491"/>
      <c r="BU2" s="491"/>
      <c r="BW2" s="470"/>
      <c r="BX2" s="470" t="s">
        <v>26</v>
      </c>
      <c r="BY2" s="491"/>
      <c r="BZ2" s="31"/>
      <c r="CA2" s="212"/>
      <c r="CB2" s="399" t="s">
        <v>27</v>
      </c>
      <c r="CC2" s="491"/>
      <c r="CD2" s="31"/>
      <c r="CE2" s="212"/>
      <c r="CF2" s="399" t="s">
        <v>28</v>
      </c>
      <c r="CG2" s="49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</row>
    <row r="3" spans="1:194" s="161" customFormat="1" ht="36.75" customHeight="1">
      <c r="A3" s="312" t="s">
        <v>29</v>
      </c>
      <c r="B3" s="313"/>
      <c r="C3" s="314" t="s">
        <v>30</v>
      </c>
      <c r="D3" s="315" t="s">
        <v>31</v>
      </c>
      <c r="E3" s="315" t="s">
        <v>32</v>
      </c>
      <c r="F3" s="315" t="s">
        <v>33</v>
      </c>
      <c r="G3" s="316" t="s">
        <v>34</v>
      </c>
      <c r="H3" s="317"/>
      <c r="I3" s="364" t="s">
        <v>30</v>
      </c>
      <c r="J3" s="315" t="s">
        <v>35</v>
      </c>
      <c r="K3" s="315" t="s">
        <v>36</v>
      </c>
      <c r="L3" s="365" t="s">
        <v>37</v>
      </c>
      <c r="M3" s="365" t="s">
        <v>38</v>
      </c>
      <c r="N3" s="317"/>
      <c r="O3" s="314" t="s">
        <v>30</v>
      </c>
      <c r="P3" s="366" t="s">
        <v>39</v>
      </c>
      <c r="Q3" s="366" t="s">
        <v>40</v>
      </c>
      <c r="R3" s="366" t="s">
        <v>41</v>
      </c>
      <c r="S3" s="365" t="s">
        <v>42</v>
      </c>
      <c r="T3" s="317"/>
      <c r="U3" s="314" t="s">
        <v>30</v>
      </c>
      <c r="V3" s="365" t="s">
        <v>43</v>
      </c>
      <c r="W3" s="317"/>
      <c r="X3" s="314" t="s">
        <v>30</v>
      </c>
      <c r="Y3" s="365" t="s">
        <v>43</v>
      </c>
      <c r="Z3" s="317"/>
      <c r="AA3" s="314" t="s">
        <v>30</v>
      </c>
      <c r="AB3" s="365" t="s">
        <v>44</v>
      </c>
      <c r="AC3" s="317"/>
      <c r="AD3" s="314" t="s">
        <v>30</v>
      </c>
      <c r="AE3" s="365" t="s">
        <v>44</v>
      </c>
      <c r="AF3" s="317"/>
      <c r="AG3" s="314" t="s">
        <v>30</v>
      </c>
      <c r="AH3" s="404" t="s">
        <v>45</v>
      </c>
      <c r="AI3" s="405" t="s">
        <v>31</v>
      </c>
      <c r="AJ3" s="406" t="s">
        <v>32</v>
      </c>
      <c r="AK3" s="405" t="s">
        <v>46</v>
      </c>
      <c r="AL3" s="407" t="s">
        <v>34</v>
      </c>
      <c r="AM3" s="317"/>
      <c r="AN3" s="314" t="s">
        <v>30</v>
      </c>
      <c r="AO3" s="39" t="s">
        <v>31</v>
      </c>
      <c r="AP3" s="40" t="s">
        <v>47</v>
      </c>
      <c r="AQ3" s="42"/>
      <c r="AR3" s="428" t="s">
        <v>48</v>
      </c>
      <c r="AS3" s="429" t="s">
        <v>49</v>
      </c>
      <c r="AT3" s="430" t="s">
        <v>50</v>
      </c>
      <c r="AU3" s="317"/>
      <c r="AV3" s="314" t="s">
        <v>30</v>
      </c>
      <c r="AW3" s="314" t="s">
        <v>31</v>
      </c>
      <c r="AX3" s="366" t="s">
        <v>32</v>
      </c>
      <c r="AY3" s="366" t="s">
        <v>51</v>
      </c>
      <c r="AZ3" s="365" t="s">
        <v>34</v>
      </c>
      <c r="BA3" s="317"/>
      <c r="BB3" s="314" t="s">
        <v>30</v>
      </c>
      <c r="BC3" s="365" t="s">
        <v>52</v>
      </c>
      <c r="BD3" s="317"/>
      <c r="BE3" s="314" t="s">
        <v>30</v>
      </c>
      <c r="BF3" s="365" t="s">
        <v>52</v>
      </c>
      <c r="BG3" s="317"/>
      <c r="BH3" s="314" t="s">
        <v>30</v>
      </c>
      <c r="BI3" s="366" t="s">
        <v>51</v>
      </c>
      <c r="BJ3" s="365" t="s">
        <v>50</v>
      </c>
      <c r="BK3" s="317"/>
      <c r="BL3" s="314" t="s">
        <v>30</v>
      </c>
      <c r="BM3" s="39" t="s">
        <v>53</v>
      </c>
      <c r="BN3" s="365" t="s">
        <v>54</v>
      </c>
      <c r="BO3" s="317"/>
      <c r="BP3" s="314" t="s">
        <v>30</v>
      </c>
      <c r="BQ3" s="366" t="s">
        <v>55</v>
      </c>
      <c r="BR3" s="492" t="s">
        <v>56</v>
      </c>
      <c r="BS3" s="366" t="s">
        <v>57</v>
      </c>
      <c r="BT3" s="493" t="s">
        <v>58</v>
      </c>
      <c r="BU3" s="513"/>
      <c r="BV3" s="314" t="s">
        <v>59</v>
      </c>
      <c r="BW3" s="366" t="s">
        <v>31</v>
      </c>
      <c r="BX3" s="514" t="s">
        <v>60</v>
      </c>
      <c r="BY3" s="513"/>
      <c r="BZ3" s="31"/>
      <c r="CA3" s="314" t="s">
        <v>30</v>
      </c>
      <c r="CB3" s="366" t="s">
        <v>51</v>
      </c>
      <c r="CC3" s="365" t="s">
        <v>50</v>
      </c>
      <c r="CD3" s="31"/>
      <c r="CE3" s="314" t="s">
        <v>30</v>
      </c>
      <c r="CF3" s="366" t="s">
        <v>51</v>
      </c>
      <c r="CG3" s="365" t="s">
        <v>50</v>
      </c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</row>
    <row r="4" spans="1:85" s="32" customFormat="1" ht="19.5" customHeight="1">
      <c r="A4" s="282" t="s">
        <v>61</v>
      </c>
      <c r="B4" s="318"/>
      <c r="C4" s="319" t="s">
        <v>62</v>
      </c>
      <c r="D4" s="320"/>
      <c r="E4" s="321">
        <v>0.9</v>
      </c>
      <c r="F4" s="322"/>
      <c r="G4" s="323">
        <v>-0.2</v>
      </c>
      <c r="H4" s="324"/>
      <c r="I4" s="367" t="s">
        <v>62</v>
      </c>
      <c r="J4" s="368">
        <v>5.8</v>
      </c>
      <c r="K4" s="321">
        <v>8.8</v>
      </c>
      <c r="L4" s="369">
        <v>-2.1</v>
      </c>
      <c r="M4" s="323">
        <v>0.9</v>
      </c>
      <c r="N4" s="324"/>
      <c r="O4" s="370" t="s">
        <v>62</v>
      </c>
      <c r="P4" s="334">
        <v>6.8</v>
      </c>
      <c r="Q4" s="334">
        <v>1.9</v>
      </c>
      <c r="R4" s="385">
        <v>6.6</v>
      </c>
      <c r="S4" s="385">
        <v>-0.2</v>
      </c>
      <c r="T4" s="324"/>
      <c r="U4" s="386" t="s">
        <v>63</v>
      </c>
      <c r="V4" s="387">
        <v>0.9300000000000068</v>
      </c>
      <c r="W4" s="205"/>
      <c r="X4" s="47" t="s">
        <v>64</v>
      </c>
      <c r="Y4" s="387">
        <v>-11.200000000000003</v>
      </c>
      <c r="Z4" s="205"/>
      <c r="AA4" s="386" t="s">
        <v>63</v>
      </c>
      <c r="AB4" s="401">
        <v>-0.20029194061588385</v>
      </c>
      <c r="AC4" s="112"/>
      <c r="AD4" s="47" t="s">
        <v>64</v>
      </c>
      <c r="AE4" s="382">
        <v>4.074127658044802</v>
      </c>
      <c r="AF4" s="205"/>
      <c r="AG4" s="408" t="s">
        <v>65</v>
      </c>
      <c r="AH4" s="409" t="s">
        <v>66</v>
      </c>
      <c r="AI4" s="205">
        <v>513.1932</v>
      </c>
      <c r="AJ4" s="410">
        <v>7.190663009770737</v>
      </c>
      <c r="AK4" s="205">
        <v>3860.2306</v>
      </c>
      <c r="AL4" s="410">
        <v>-0.05093472944343036</v>
      </c>
      <c r="AM4" s="205"/>
      <c r="AN4" s="411" t="s">
        <v>67</v>
      </c>
      <c r="AO4" s="401">
        <v>96.87</v>
      </c>
      <c r="AP4" s="369">
        <v>96.52</v>
      </c>
      <c r="AQ4" s="205"/>
      <c r="AR4" s="431" t="s">
        <v>68</v>
      </c>
      <c r="AS4" s="432">
        <v>800</v>
      </c>
      <c r="AT4" s="433" t="s">
        <v>69</v>
      </c>
      <c r="AU4" s="434"/>
      <c r="AV4" s="370" t="s">
        <v>70</v>
      </c>
      <c r="AW4" s="387"/>
      <c r="AX4" s="167"/>
      <c r="AY4" s="454"/>
      <c r="AZ4" s="248"/>
      <c r="BA4" s="381"/>
      <c r="BB4" s="455" t="s">
        <v>71</v>
      </c>
      <c r="BC4" s="95">
        <v>1.1234897413740441</v>
      </c>
      <c r="BD4" s="324"/>
      <c r="BE4" s="474" t="s">
        <v>72</v>
      </c>
      <c r="BF4" s="253">
        <v>16.061766619648793</v>
      </c>
      <c r="BG4" s="324"/>
      <c r="BH4" s="475" t="s">
        <v>73</v>
      </c>
      <c r="BI4" s="338">
        <v>1492158</v>
      </c>
      <c r="BJ4" s="476">
        <v>-17.020367896733546</v>
      </c>
      <c r="BK4" s="324"/>
      <c r="BL4" s="477" t="s">
        <v>74</v>
      </c>
      <c r="BM4" s="394">
        <v>869892.76</v>
      </c>
      <c r="BN4" s="434">
        <v>14.481788893684078</v>
      </c>
      <c r="BO4" s="494"/>
      <c r="BP4" s="495" t="s">
        <v>75</v>
      </c>
      <c r="BQ4" s="496">
        <v>29046728.274255</v>
      </c>
      <c r="BR4" s="497">
        <v>-481042.651815</v>
      </c>
      <c r="BS4" s="497">
        <v>2939420.415724</v>
      </c>
      <c r="BT4" s="497">
        <v>2504212.183176</v>
      </c>
      <c r="BU4" s="515"/>
      <c r="BV4" s="495" t="s">
        <v>76</v>
      </c>
      <c r="BW4" s="516">
        <v>102.52377697</v>
      </c>
      <c r="BX4" s="517">
        <v>101.98583212</v>
      </c>
      <c r="BY4" s="515"/>
      <c r="CA4" s="518" t="s">
        <v>77</v>
      </c>
      <c r="CB4" s="343">
        <v>276645</v>
      </c>
      <c r="CC4" s="494">
        <v>15.63</v>
      </c>
      <c r="CE4" s="528" t="s">
        <v>78</v>
      </c>
      <c r="CF4" s="487"/>
      <c r="CG4" s="273">
        <v>1.2987952608478395</v>
      </c>
    </row>
    <row r="5" spans="1:85" s="32" customFormat="1" ht="18" customHeight="1">
      <c r="A5" s="325" t="s">
        <v>79</v>
      </c>
      <c r="B5" s="326"/>
      <c r="C5" s="327" t="s">
        <v>80</v>
      </c>
      <c r="D5" s="290">
        <v>148423.5</v>
      </c>
      <c r="E5" s="328">
        <v>9.8</v>
      </c>
      <c r="F5" s="329">
        <v>1005064.9</v>
      </c>
      <c r="G5" s="297">
        <v>-0.9</v>
      </c>
      <c r="H5" s="324"/>
      <c r="I5" s="370" t="s">
        <v>80</v>
      </c>
      <c r="J5" s="371">
        <v>-5.9</v>
      </c>
      <c r="K5" s="197">
        <v>20.8</v>
      </c>
      <c r="L5" s="205">
        <v>-19.9</v>
      </c>
      <c r="M5" s="205">
        <v>9.8</v>
      </c>
      <c r="N5" s="324"/>
      <c r="O5" s="370" t="s">
        <v>80</v>
      </c>
      <c r="P5" s="334">
        <v>7.3</v>
      </c>
      <c r="Q5" s="334">
        <v>-2.2</v>
      </c>
      <c r="R5" s="334">
        <v>-9.5</v>
      </c>
      <c r="S5" s="334">
        <v>-0.9</v>
      </c>
      <c r="T5" s="324"/>
      <c r="U5" s="47" t="s">
        <v>81</v>
      </c>
      <c r="V5" s="387">
        <v>24.700000000000003</v>
      </c>
      <c r="W5" s="205"/>
      <c r="X5" s="32" t="s">
        <v>82</v>
      </c>
      <c r="Y5" s="387">
        <v>6.939999999999998</v>
      </c>
      <c r="Z5" s="205"/>
      <c r="AA5" s="47" t="s">
        <v>81</v>
      </c>
      <c r="AB5" s="387">
        <v>26.62468712948376</v>
      </c>
      <c r="AC5" s="112"/>
      <c r="AD5" s="32" t="s">
        <v>82</v>
      </c>
      <c r="AE5" s="382">
        <v>25.076708069221112</v>
      </c>
      <c r="AF5" s="205"/>
      <c r="AG5" s="188" t="s">
        <v>83</v>
      </c>
      <c r="AH5" s="412" t="s">
        <v>66</v>
      </c>
      <c r="AI5" s="205">
        <v>69.9645</v>
      </c>
      <c r="AJ5" s="413">
        <v>-20.664376105592595</v>
      </c>
      <c r="AK5" s="205">
        <v>674.4344</v>
      </c>
      <c r="AL5" s="413">
        <v>-1.8300541333640008</v>
      </c>
      <c r="AM5" s="205"/>
      <c r="AN5" s="47" t="s">
        <v>84</v>
      </c>
      <c r="AO5" s="387">
        <v>98.34</v>
      </c>
      <c r="AP5" s="205">
        <v>99.5</v>
      </c>
      <c r="AQ5" s="205"/>
      <c r="AR5" s="431" t="s">
        <v>85</v>
      </c>
      <c r="AS5" s="435">
        <v>163</v>
      </c>
      <c r="AT5" s="252">
        <v>2.5</v>
      </c>
      <c r="AU5" s="434"/>
      <c r="AV5" s="400" t="s">
        <v>80</v>
      </c>
      <c r="AW5" s="456">
        <v>148423.5</v>
      </c>
      <c r="AX5" s="248">
        <v>9.8</v>
      </c>
      <c r="AY5" s="457">
        <v>1005064.9</v>
      </c>
      <c r="AZ5" s="248">
        <v>-0.9</v>
      </c>
      <c r="BA5" s="381"/>
      <c r="BB5" s="327" t="s">
        <v>86</v>
      </c>
      <c r="BC5" s="95">
        <v>8.749274565270909</v>
      </c>
      <c r="BD5" s="324"/>
      <c r="BE5" s="478" t="s">
        <v>87</v>
      </c>
      <c r="BF5" s="253">
        <v>-23.385094245171274</v>
      </c>
      <c r="BG5" s="324"/>
      <c r="BH5" s="475" t="s">
        <v>88</v>
      </c>
      <c r="BI5" s="338">
        <v>1187323</v>
      </c>
      <c r="BJ5" s="476">
        <v>-19.0381181040026</v>
      </c>
      <c r="BK5" s="324"/>
      <c r="BL5" s="477" t="s">
        <v>89</v>
      </c>
      <c r="BM5" s="394">
        <v>499407.0199999999</v>
      </c>
      <c r="BN5" s="434">
        <v>8.879373443164651</v>
      </c>
      <c r="BO5" s="494"/>
      <c r="BP5" s="498" t="s">
        <v>90</v>
      </c>
      <c r="BQ5" s="496">
        <v>19473431.545178</v>
      </c>
      <c r="BR5" s="497">
        <v>48332.648175</v>
      </c>
      <c r="BS5" s="497">
        <v>2193852.464166</v>
      </c>
      <c r="BT5" s="497">
        <v>1540590.126156</v>
      </c>
      <c r="BU5" s="515"/>
      <c r="BV5" s="519" t="s">
        <v>91</v>
      </c>
      <c r="BW5" s="516">
        <v>104.9721099</v>
      </c>
      <c r="BX5" s="517">
        <v>102.20483049</v>
      </c>
      <c r="BY5" s="515"/>
      <c r="CA5" s="520" t="s">
        <v>92</v>
      </c>
      <c r="CB5" s="343">
        <v>73112</v>
      </c>
      <c r="CC5" s="494">
        <v>17.5</v>
      </c>
      <c r="CE5" s="529" t="s">
        <v>93</v>
      </c>
      <c r="CF5" s="343"/>
      <c r="CG5" s="273">
        <v>-28.07542750149105</v>
      </c>
    </row>
    <row r="6" spans="1:85" s="32" customFormat="1" ht="17.25" customHeight="1">
      <c r="A6" s="330" t="s">
        <v>94</v>
      </c>
      <c r="B6" s="331"/>
      <c r="C6" s="327" t="s">
        <v>95</v>
      </c>
      <c r="D6" s="332">
        <v>79635.02000000002</v>
      </c>
      <c r="E6" s="328">
        <v>0.6190709900562297</v>
      </c>
      <c r="F6" s="333">
        <v>869893.26</v>
      </c>
      <c r="G6" s="334">
        <v>14.481788893684078</v>
      </c>
      <c r="H6" s="324"/>
      <c r="I6" s="370" t="s">
        <v>95</v>
      </c>
      <c r="J6" s="371">
        <v>-10.278482210479</v>
      </c>
      <c r="K6" s="197">
        <v>29.3</v>
      </c>
      <c r="L6" s="205">
        <v>-22.273886099780285</v>
      </c>
      <c r="M6" s="197">
        <v>0.6190709900562297</v>
      </c>
      <c r="N6" s="324"/>
      <c r="O6" s="370" t="s">
        <v>95</v>
      </c>
      <c r="P6" s="334">
        <v>0.522883474195135</v>
      </c>
      <c r="Q6" s="334">
        <v>2.83802194485379</v>
      </c>
      <c r="R6" s="388">
        <v>6.178053037657816</v>
      </c>
      <c r="S6" s="334">
        <v>14.481788893684078</v>
      </c>
      <c r="T6" s="324"/>
      <c r="U6" s="47" t="s">
        <v>96</v>
      </c>
      <c r="V6" s="387">
        <v>-14.519999999999996</v>
      </c>
      <c r="W6" s="205"/>
      <c r="X6" s="47" t="s">
        <v>97</v>
      </c>
      <c r="Y6" s="387">
        <v>-8.599999999999994</v>
      </c>
      <c r="Z6" s="205"/>
      <c r="AA6" s="47" t="s">
        <v>96</v>
      </c>
      <c r="AB6" s="387">
        <v>-8.399587479168318</v>
      </c>
      <c r="AC6" s="112"/>
      <c r="AD6" s="47" t="s">
        <v>97</v>
      </c>
      <c r="AE6" s="382">
        <v>3.4549360339397595</v>
      </c>
      <c r="AF6" s="205"/>
      <c r="AG6" s="414" t="s">
        <v>98</v>
      </c>
      <c r="AH6" s="412" t="s">
        <v>99</v>
      </c>
      <c r="AI6" s="205">
        <v>82.3631</v>
      </c>
      <c r="AJ6" s="413">
        <v>17.38420931114195</v>
      </c>
      <c r="AK6" s="205">
        <v>480.3952</v>
      </c>
      <c r="AL6" s="413">
        <v>0.9969660662360935</v>
      </c>
      <c r="AM6" s="205"/>
      <c r="AN6" s="47" t="s">
        <v>100</v>
      </c>
      <c r="AO6" s="387">
        <v>104.89</v>
      </c>
      <c r="AP6" s="205">
        <v>99.43</v>
      </c>
      <c r="AQ6" s="205"/>
      <c r="AR6" s="431" t="s">
        <v>101</v>
      </c>
      <c r="AS6" s="412">
        <v>1935892.9</v>
      </c>
      <c r="AT6" s="252">
        <v>25.7</v>
      </c>
      <c r="AU6" s="434"/>
      <c r="AV6" s="436" t="s">
        <v>102</v>
      </c>
      <c r="AW6" s="456">
        <v>13203.6</v>
      </c>
      <c r="AX6" s="248">
        <v>17.9</v>
      </c>
      <c r="AY6" s="458">
        <v>83795.5</v>
      </c>
      <c r="AZ6" s="248">
        <v>2</v>
      </c>
      <c r="BA6" s="381"/>
      <c r="BB6" s="327" t="s">
        <v>103</v>
      </c>
      <c r="BC6" s="95">
        <v>-17.0203678967335</v>
      </c>
      <c r="BD6" s="324"/>
      <c r="BE6" s="478" t="s">
        <v>104</v>
      </c>
      <c r="BF6" s="253">
        <v>20.220401909364142</v>
      </c>
      <c r="BG6" s="324"/>
      <c r="BH6" s="475" t="s">
        <v>105</v>
      </c>
      <c r="BI6" s="338">
        <v>183227</v>
      </c>
      <c r="BJ6" s="248">
        <v>1.3603071340060113</v>
      </c>
      <c r="BK6" s="324"/>
      <c r="BL6" s="477" t="s">
        <v>106</v>
      </c>
      <c r="BM6" s="394">
        <v>244776.24</v>
      </c>
      <c r="BN6" s="434">
        <v>16.273145685277335</v>
      </c>
      <c r="BO6" s="494"/>
      <c r="BP6" s="498" t="s">
        <v>107</v>
      </c>
      <c r="BQ6" s="496">
        <v>4807739.662218</v>
      </c>
      <c r="BR6" s="497">
        <v>-40850.059979</v>
      </c>
      <c r="BS6" s="497">
        <v>162324.771004</v>
      </c>
      <c r="BT6" s="497">
        <v>127053.185861</v>
      </c>
      <c r="BU6" s="515"/>
      <c r="BV6" s="519" t="s">
        <v>108</v>
      </c>
      <c r="BW6" s="516">
        <v>105.04243123</v>
      </c>
      <c r="BX6" s="517">
        <v>103.67670615</v>
      </c>
      <c r="BY6" s="515"/>
      <c r="CA6" s="520" t="s">
        <v>109</v>
      </c>
      <c r="CB6" s="343">
        <v>62065</v>
      </c>
      <c r="CC6" s="494">
        <v>18.8</v>
      </c>
      <c r="CE6" s="529" t="s">
        <v>110</v>
      </c>
      <c r="CF6" s="343"/>
      <c r="CG6" s="273">
        <v>1.9366734450080827</v>
      </c>
    </row>
    <row r="7" spans="1:85" s="32" customFormat="1" ht="18" customHeight="1">
      <c r="A7" s="32" t="s">
        <v>111</v>
      </c>
      <c r="B7" s="326"/>
      <c r="C7" s="327" t="s">
        <v>112</v>
      </c>
      <c r="D7" s="332">
        <v>279547</v>
      </c>
      <c r="E7" s="328">
        <v>70.60216405568204</v>
      </c>
      <c r="F7" s="333">
        <v>1942399</v>
      </c>
      <c r="G7" s="334">
        <v>8.43860939023906</v>
      </c>
      <c r="H7" s="324"/>
      <c r="I7" s="370" t="s">
        <v>112</v>
      </c>
      <c r="J7" s="371">
        <v>65.1197864430552</v>
      </c>
      <c r="K7" s="197">
        <v>-18.3</v>
      </c>
      <c r="L7" s="324">
        <v>-8.360876689652088</v>
      </c>
      <c r="M7" s="197">
        <v>70.60216405568204</v>
      </c>
      <c r="N7" s="324"/>
      <c r="O7" s="370" t="s">
        <v>112</v>
      </c>
      <c r="P7" s="334">
        <v>2.59921259563991</v>
      </c>
      <c r="Q7" s="334">
        <v>-1.6</v>
      </c>
      <c r="R7" s="388">
        <v>4.56778383149532</v>
      </c>
      <c r="S7" s="334">
        <v>8.43860939023906</v>
      </c>
      <c r="T7" s="324"/>
      <c r="U7" s="47" t="s">
        <v>113</v>
      </c>
      <c r="V7" s="387">
        <v>7.980000000000004</v>
      </c>
      <c r="W7" s="205"/>
      <c r="X7" s="32" t="s">
        <v>114</v>
      </c>
      <c r="Y7" s="382">
        <v>-8.829999999999998</v>
      </c>
      <c r="Z7" s="205"/>
      <c r="AA7" s="47" t="s">
        <v>113</v>
      </c>
      <c r="AB7" s="387">
        <v>-25.62709637563961</v>
      </c>
      <c r="AC7" s="112"/>
      <c r="AD7" s="32" t="s">
        <v>114</v>
      </c>
      <c r="AE7" s="382">
        <v>-10.007488309505632</v>
      </c>
      <c r="AF7" s="205"/>
      <c r="AG7" s="414" t="s">
        <v>115</v>
      </c>
      <c r="AH7" s="415" t="s">
        <v>66</v>
      </c>
      <c r="AI7" s="205">
        <v>4.3287</v>
      </c>
      <c r="AJ7" s="272">
        <v>-15.92</v>
      </c>
      <c r="AK7" s="205">
        <v>40.1543</v>
      </c>
      <c r="AL7" s="272">
        <v>1.71</v>
      </c>
      <c r="AM7" s="205"/>
      <c r="AN7" s="47" t="s">
        <v>116</v>
      </c>
      <c r="AO7" s="387">
        <v>93.33</v>
      </c>
      <c r="AP7" s="205">
        <v>93.08</v>
      </c>
      <c r="AQ7" s="205"/>
      <c r="AR7" s="431" t="s">
        <v>117</v>
      </c>
      <c r="AS7" s="437">
        <v>520539.5</v>
      </c>
      <c r="AT7" s="438">
        <v>19.6</v>
      </c>
      <c r="AU7" s="434"/>
      <c r="AV7" s="436" t="s">
        <v>118</v>
      </c>
      <c r="AW7" s="456">
        <v>135219.9</v>
      </c>
      <c r="AX7" s="248">
        <v>9.1</v>
      </c>
      <c r="AY7" s="458">
        <v>921269.4</v>
      </c>
      <c r="AZ7" s="248">
        <v>-1.2</v>
      </c>
      <c r="BA7" s="324"/>
      <c r="BB7" s="327" t="s">
        <v>119</v>
      </c>
      <c r="BC7" s="95">
        <v>0.5072644358515817</v>
      </c>
      <c r="BD7" s="324"/>
      <c r="BE7" s="478" t="s">
        <v>120</v>
      </c>
      <c r="BF7" s="253">
        <v>11.279721464455264</v>
      </c>
      <c r="BG7" s="324"/>
      <c r="BH7" s="475" t="s">
        <v>121</v>
      </c>
      <c r="BI7" s="479">
        <v>19.2464</v>
      </c>
      <c r="BJ7" s="476">
        <v>-42.92915664651269</v>
      </c>
      <c r="BK7" s="324"/>
      <c r="BL7" s="477" t="s">
        <v>122</v>
      </c>
      <c r="BM7" s="394">
        <v>41189.19</v>
      </c>
      <c r="BN7" s="434">
        <v>3.9374889127379964</v>
      </c>
      <c r="BO7" s="494"/>
      <c r="BP7" s="498" t="s">
        <v>123</v>
      </c>
      <c r="BQ7" s="496">
        <v>14665691.88296</v>
      </c>
      <c r="BR7" s="497">
        <v>89182.708154</v>
      </c>
      <c r="BS7" s="497">
        <v>2031527.693162</v>
      </c>
      <c r="BT7" s="497">
        <v>1413536.940295</v>
      </c>
      <c r="BU7" s="515"/>
      <c r="BV7" s="519" t="s">
        <v>124</v>
      </c>
      <c r="BW7" s="516">
        <v>117.04032661</v>
      </c>
      <c r="BX7" s="517">
        <v>101.51793413</v>
      </c>
      <c r="BY7" s="515"/>
      <c r="CA7" s="520" t="s">
        <v>125</v>
      </c>
      <c r="CB7" s="343">
        <v>5260</v>
      </c>
      <c r="CC7" s="494">
        <v>13.22</v>
      </c>
      <c r="CE7" s="477" t="s">
        <v>126</v>
      </c>
      <c r="CF7" s="343"/>
      <c r="CG7" s="324">
        <v>148.93241382624083</v>
      </c>
    </row>
    <row r="8" spans="1:85" s="32" customFormat="1" ht="18" customHeight="1">
      <c r="A8" s="335" t="s">
        <v>127</v>
      </c>
      <c r="B8" s="326"/>
      <c r="C8" s="336" t="s">
        <v>128</v>
      </c>
      <c r="D8" s="332">
        <v>11195</v>
      </c>
      <c r="E8" s="328">
        <v>-16.0227</v>
      </c>
      <c r="F8" s="337">
        <v>94055</v>
      </c>
      <c r="G8" s="328">
        <v>19.1715</v>
      </c>
      <c r="H8" s="324"/>
      <c r="I8" s="370" t="s">
        <v>129</v>
      </c>
      <c r="J8" s="371">
        <v>256.06</v>
      </c>
      <c r="K8" s="197">
        <v>-36.9</v>
      </c>
      <c r="L8" s="324">
        <v>54.9898</v>
      </c>
      <c r="M8" s="324">
        <v>-16.0227</v>
      </c>
      <c r="N8" s="324"/>
      <c r="O8" s="370" t="s">
        <v>129</v>
      </c>
      <c r="P8" s="334">
        <v>41.84</v>
      </c>
      <c r="Q8" s="334">
        <v>10.91</v>
      </c>
      <c r="R8" s="388">
        <v>50.5883</v>
      </c>
      <c r="S8" s="388">
        <v>19.1715</v>
      </c>
      <c r="T8" s="324"/>
      <c r="U8" s="47" t="s">
        <v>130</v>
      </c>
      <c r="V8" s="387">
        <v>-1.3599999999999994</v>
      </c>
      <c r="W8" s="205"/>
      <c r="X8" s="47" t="s">
        <v>131</v>
      </c>
      <c r="Y8" s="387">
        <v>-24.31</v>
      </c>
      <c r="Z8" s="205"/>
      <c r="AA8" s="47" t="s">
        <v>130</v>
      </c>
      <c r="AB8" s="387">
        <v>-1.8281666943114487</v>
      </c>
      <c r="AC8" s="112"/>
      <c r="AD8" s="47" t="s">
        <v>131</v>
      </c>
      <c r="AE8" s="382">
        <v>3.2651837620365995</v>
      </c>
      <c r="AF8" s="205"/>
      <c r="AG8" s="414" t="s">
        <v>132</v>
      </c>
      <c r="AH8" s="415" t="s">
        <v>66</v>
      </c>
      <c r="AI8" s="205">
        <v>1.3083</v>
      </c>
      <c r="AJ8" s="272">
        <v>-13.02</v>
      </c>
      <c r="AK8" s="205">
        <v>12.1268</v>
      </c>
      <c r="AL8" s="272">
        <v>1.28</v>
      </c>
      <c r="AM8" s="205"/>
      <c r="AN8" s="47" t="s">
        <v>133</v>
      </c>
      <c r="AO8" s="387">
        <v>96.76</v>
      </c>
      <c r="AP8" s="205">
        <v>96.12</v>
      </c>
      <c r="AQ8" s="205"/>
      <c r="AR8" s="431" t="s">
        <v>134</v>
      </c>
      <c r="AS8" s="439">
        <v>9610074</v>
      </c>
      <c r="AT8" s="252">
        <v>9.1</v>
      </c>
      <c r="AU8" s="434"/>
      <c r="AV8" s="440" t="s">
        <v>135</v>
      </c>
      <c r="AW8" s="456"/>
      <c r="AX8" s="459"/>
      <c r="AY8" s="228"/>
      <c r="AZ8" s="248"/>
      <c r="BA8" s="324"/>
      <c r="BB8" s="460" t="s">
        <v>136</v>
      </c>
      <c r="BC8" s="95">
        <v>24.35064935064935</v>
      </c>
      <c r="BD8" s="461"/>
      <c r="BE8" s="478" t="s">
        <v>137</v>
      </c>
      <c r="BF8" s="288" t="s">
        <v>138</v>
      </c>
      <c r="BG8" s="324"/>
      <c r="BH8" s="480" t="s">
        <v>139</v>
      </c>
      <c r="BI8" s="481"/>
      <c r="BJ8" s="482"/>
      <c r="BK8" s="461"/>
      <c r="BL8" s="477" t="s">
        <v>140</v>
      </c>
      <c r="BM8" s="394">
        <v>9981.91</v>
      </c>
      <c r="BN8" s="434">
        <v>-4.439093972581764</v>
      </c>
      <c r="BO8" s="499"/>
      <c r="BP8" s="498" t="s">
        <v>141</v>
      </c>
      <c r="BQ8" s="496">
        <v>5315496.688023</v>
      </c>
      <c r="BR8" s="497">
        <v>-474490.877676</v>
      </c>
      <c r="BS8" s="497">
        <v>450433.43481</v>
      </c>
      <c r="BT8" s="497">
        <v>752327.206016</v>
      </c>
      <c r="BU8" s="515"/>
      <c r="BV8" s="519" t="s">
        <v>142</v>
      </c>
      <c r="BW8" s="516">
        <v>99.33951089</v>
      </c>
      <c r="BX8" s="517">
        <v>112.54819664</v>
      </c>
      <c r="BY8" s="515"/>
      <c r="CA8" s="520" t="s">
        <v>143</v>
      </c>
      <c r="CB8" s="343">
        <v>262</v>
      </c>
      <c r="CC8" s="499">
        <v>7.38</v>
      </c>
      <c r="CE8" s="530" t="s">
        <v>144</v>
      </c>
      <c r="CF8" s="343"/>
      <c r="CG8" s="382">
        <v>0.5072962629175208</v>
      </c>
    </row>
    <row r="9" spans="1:85" s="32" customFormat="1" ht="18" customHeight="1">
      <c r="A9" s="32" t="s">
        <v>145</v>
      </c>
      <c r="B9" s="326"/>
      <c r="C9" s="336" t="s">
        <v>146</v>
      </c>
      <c r="D9" s="332">
        <v>256</v>
      </c>
      <c r="E9" s="328">
        <v>-60.7304</v>
      </c>
      <c r="F9" s="337">
        <v>1763</v>
      </c>
      <c r="G9" s="328">
        <v>-62.5899</v>
      </c>
      <c r="H9" s="324"/>
      <c r="I9" s="370" t="s">
        <v>146</v>
      </c>
      <c r="J9" s="371">
        <v>-92.29</v>
      </c>
      <c r="K9" s="197">
        <v>1371.6</v>
      </c>
      <c r="L9" s="324">
        <v>40.1973</v>
      </c>
      <c r="M9" s="324">
        <v>-60.7304</v>
      </c>
      <c r="N9" s="324"/>
      <c r="O9" s="370" t="s">
        <v>146</v>
      </c>
      <c r="P9" s="334">
        <v>-49.07</v>
      </c>
      <c r="Q9" s="334">
        <v>24.87</v>
      </c>
      <c r="R9" s="388">
        <v>113.0644</v>
      </c>
      <c r="S9" s="388">
        <v>-62.5899</v>
      </c>
      <c r="T9" s="324"/>
      <c r="U9" s="47" t="s">
        <v>147</v>
      </c>
      <c r="V9" s="387">
        <v>25</v>
      </c>
      <c r="W9" s="205"/>
      <c r="X9" s="47" t="s">
        <v>148</v>
      </c>
      <c r="Y9" s="387">
        <v>30.340000000000003</v>
      </c>
      <c r="Z9" s="205"/>
      <c r="AA9" s="47" t="s">
        <v>147</v>
      </c>
      <c r="AB9" s="387">
        <v>10.615587557864345</v>
      </c>
      <c r="AC9" s="112"/>
      <c r="AD9" s="47" t="s">
        <v>148</v>
      </c>
      <c r="AE9" s="382">
        <v>14.550450459435183</v>
      </c>
      <c r="AF9" s="205"/>
      <c r="AG9" s="414" t="s">
        <v>149</v>
      </c>
      <c r="AH9" s="415" t="s">
        <v>66</v>
      </c>
      <c r="AI9" s="205">
        <v>1.1977</v>
      </c>
      <c r="AJ9" s="272">
        <v>-24.73</v>
      </c>
      <c r="AK9" s="205">
        <v>11.7194</v>
      </c>
      <c r="AL9" s="272">
        <v>-2.22</v>
      </c>
      <c r="AM9" s="205"/>
      <c r="AN9" s="47" t="s">
        <v>150</v>
      </c>
      <c r="AO9" s="387">
        <v>96.79</v>
      </c>
      <c r="AP9" s="205">
        <v>99.11</v>
      </c>
      <c r="AQ9" s="205"/>
      <c r="AR9" s="431" t="s">
        <v>151</v>
      </c>
      <c r="AS9" s="439">
        <v>3371595.1</v>
      </c>
      <c r="AT9" s="252">
        <v>30.8</v>
      </c>
      <c r="AU9" s="434"/>
      <c r="AV9" s="441" t="s">
        <v>152</v>
      </c>
      <c r="AW9" s="462">
        <v>18861.5</v>
      </c>
      <c r="AX9" s="324">
        <v>26.4</v>
      </c>
      <c r="AY9" s="458">
        <v>129976.6</v>
      </c>
      <c r="AZ9" s="234">
        <v>16.3</v>
      </c>
      <c r="BA9" s="324"/>
      <c r="BB9" s="460" t="s">
        <v>153</v>
      </c>
      <c r="BC9" s="95">
        <v>-3.6893203883495147</v>
      </c>
      <c r="BD9" s="324"/>
      <c r="BE9" s="478" t="s">
        <v>154</v>
      </c>
      <c r="BF9" s="253">
        <v>-50.945079216752326</v>
      </c>
      <c r="BG9" s="324"/>
      <c r="BH9" s="480" t="s">
        <v>155</v>
      </c>
      <c r="BI9" s="483">
        <v>1379.6152</v>
      </c>
      <c r="BJ9" s="476">
        <v>-1.761928395801926</v>
      </c>
      <c r="BK9" s="324"/>
      <c r="BL9" s="477" t="s">
        <v>156</v>
      </c>
      <c r="BM9" s="394">
        <v>30980.530000000002</v>
      </c>
      <c r="BN9" s="434">
        <v>3.0120363747964785</v>
      </c>
      <c r="BO9" s="494"/>
      <c r="BP9" s="498" t="s">
        <v>107</v>
      </c>
      <c r="BQ9" s="496">
        <v>3844582.70838</v>
      </c>
      <c r="BR9" s="497">
        <v>-522359.40398</v>
      </c>
      <c r="BS9" s="497">
        <v>446842.122614</v>
      </c>
      <c r="BT9" s="497">
        <v>790428.480438</v>
      </c>
      <c r="BU9" s="515"/>
      <c r="BV9" s="519" t="s">
        <v>157</v>
      </c>
      <c r="BW9" s="516">
        <v>134.08688534</v>
      </c>
      <c r="BX9" s="517">
        <v>83.54583149</v>
      </c>
      <c r="BY9" s="515"/>
      <c r="CA9" s="520" t="s">
        <v>158</v>
      </c>
      <c r="CB9" s="343">
        <v>5525</v>
      </c>
      <c r="CC9" s="494">
        <v>8.57</v>
      </c>
      <c r="CE9" s="529" t="s">
        <v>93</v>
      </c>
      <c r="CF9" s="343"/>
      <c r="CG9" s="382">
        <v>-25.57572116265267</v>
      </c>
    </row>
    <row r="10" spans="1:85" s="32" customFormat="1" ht="18" customHeight="1">
      <c r="A10" s="32" t="s">
        <v>159</v>
      </c>
      <c r="B10" s="326"/>
      <c r="C10" s="336" t="s">
        <v>160</v>
      </c>
      <c r="D10" s="332">
        <v>10940</v>
      </c>
      <c r="E10" s="328">
        <v>-13.7254</v>
      </c>
      <c r="F10" s="337">
        <v>92292</v>
      </c>
      <c r="G10" s="328">
        <v>24.3646</v>
      </c>
      <c r="H10" s="324"/>
      <c r="I10" s="370" t="s">
        <v>160</v>
      </c>
      <c r="J10" s="371">
        <v>297.78</v>
      </c>
      <c r="K10" s="197">
        <v>-40.17</v>
      </c>
      <c r="L10" s="324">
        <v>55.8347</v>
      </c>
      <c r="M10" s="324">
        <v>-13.7254</v>
      </c>
      <c r="N10" s="324"/>
      <c r="O10" s="370" t="s">
        <v>160</v>
      </c>
      <c r="P10" s="334">
        <v>52.47</v>
      </c>
      <c r="Q10" s="334">
        <v>10.36</v>
      </c>
      <c r="R10" s="388">
        <v>47.8346</v>
      </c>
      <c r="S10" s="388">
        <v>24.3646</v>
      </c>
      <c r="T10" s="324"/>
      <c r="U10" s="47" t="s">
        <v>161</v>
      </c>
      <c r="V10" s="387">
        <v>22.870000000000005</v>
      </c>
      <c r="W10" s="205"/>
      <c r="X10" s="47" t="s">
        <v>162</v>
      </c>
      <c r="Y10" s="387">
        <v>-14.519999999999996</v>
      </c>
      <c r="Z10" s="205"/>
      <c r="AA10" s="47" t="s">
        <v>161</v>
      </c>
      <c r="AB10" s="387">
        <v>12.752797357194694</v>
      </c>
      <c r="AC10" s="112"/>
      <c r="AD10" s="47" t="s">
        <v>162</v>
      </c>
      <c r="AE10" s="382">
        <v>-15.680082543242264</v>
      </c>
      <c r="AF10" s="205"/>
      <c r="AG10" s="414" t="s">
        <v>163</v>
      </c>
      <c r="AH10" s="415" t="s">
        <v>66</v>
      </c>
      <c r="AI10" s="205">
        <v>0.331924</v>
      </c>
      <c r="AJ10" s="272">
        <v>-94.78</v>
      </c>
      <c r="AK10" s="205">
        <v>35.625776</v>
      </c>
      <c r="AL10" s="272">
        <v>-29.01</v>
      </c>
      <c r="AM10" s="205"/>
      <c r="AN10" s="47" t="s">
        <v>164</v>
      </c>
      <c r="AO10" s="387">
        <v>99.01</v>
      </c>
      <c r="AP10" s="205">
        <v>99.29</v>
      </c>
      <c r="AQ10" s="205"/>
      <c r="AR10" s="431" t="s">
        <v>165</v>
      </c>
      <c r="AS10" s="439">
        <v>3701931.7</v>
      </c>
      <c r="AT10" s="252">
        <v>-10.2</v>
      </c>
      <c r="AU10" s="434"/>
      <c r="AV10" s="441" t="s">
        <v>166</v>
      </c>
      <c r="AW10" s="462">
        <v>3897.2</v>
      </c>
      <c r="AX10" s="324">
        <v>36.7</v>
      </c>
      <c r="AY10" s="458">
        <v>26591.5</v>
      </c>
      <c r="AZ10" s="234">
        <v>37.4</v>
      </c>
      <c r="BA10" s="324"/>
      <c r="BB10" s="327" t="s">
        <v>167</v>
      </c>
      <c r="BC10" s="95">
        <v>3.1578947368421098</v>
      </c>
      <c r="BD10" s="324"/>
      <c r="BE10" s="478" t="s">
        <v>168</v>
      </c>
      <c r="BF10" s="253">
        <v>30.221444304594087</v>
      </c>
      <c r="BG10" s="324"/>
      <c r="BH10" s="480" t="s">
        <v>169</v>
      </c>
      <c r="BI10" s="479">
        <v>177.2418</v>
      </c>
      <c r="BJ10" s="476">
        <v>-21.21501184607657</v>
      </c>
      <c r="BK10" s="324"/>
      <c r="BL10" s="477" t="s">
        <v>170</v>
      </c>
      <c r="BM10" s="394">
        <v>370485.74000000005</v>
      </c>
      <c r="BN10" s="434">
        <v>23.80361671518085</v>
      </c>
      <c r="BO10" s="494"/>
      <c r="BP10" s="498" t="s">
        <v>123</v>
      </c>
      <c r="BQ10" s="496">
        <v>1470913.979643</v>
      </c>
      <c r="BR10" s="497">
        <v>47868.526304</v>
      </c>
      <c r="BS10" s="497">
        <v>3591.312196</v>
      </c>
      <c r="BT10" s="497">
        <v>-38101.274422</v>
      </c>
      <c r="BU10" s="515"/>
      <c r="BV10" s="519" t="s">
        <v>171</v>
      </c>
      <c r="BW10" s="516">
        <v>91.21894075</v>
      </c>
      <c r="BX10" s="517">
        <v>97.74852574</v>
      </c>
      <c r="BY10" s="515"/>
      <c r="CA10" s="520" t="s">
        <v>172</v>
      </c>
      <c r="CB10" s="343">
        <v>203533</v>
      </c>
      <c r="CC10" s="494">
        <v>14.97</v>
      </c>
      <c r="CE10" s="529" t="s">
        <v>110</v>
      </c>
      <c r="CF10" s="343"/>
      <c r="CG10" s="382">
        <v>-6.283651241884229</v>
      </c>
    </row>
    <row r="11" spans="1:85" s="32" customFormat="1" ht="16.5" customHeight="1">
      <c r="A11" s="32" t="s">
        <v>173</v>
      </c>
      <c r="B11" s="331"/>
      <c r="C11" s="336" t="s">
        <v>174</v>
      </c>
      <c r="D11" s="338"/>
      <c r="E11" s="328"/>
      <c r="F11" s="333"/>
      <c r="G11" s="334"/>
      <c r="H11" s="324"/>
      <c r="I11" s="370" t="s">
        <v>175</v>
      </c>
      <c r="J11" s="371"/>
      <c r="K11" s="197"/>
      <c r="L11" s="324"/>
      <c r="M11" s="324"/>
      <c r="N11" s="324"/>
      <c r="O11" s="370" t="s">
        <v>175</v>
      </c>
      <c r="P11" s="334">
        <v>8.16025029272013</v>
      </c>
      <c r="Q11" s="334">
        <v>1.5</v>
      </c>
      <c r="R11" s="388">
        <v>9.2</v>
      </c>
      <c r="S11" s="388">
        <v>1.1234897413740441</v>
      </c>
      <c r="T11" s="324"/>
      <c r="U11" s="47" t="s">
        <v>176</v>
      </c>
      <c r="V11" s="387">
        <v>12.031051656890895</v>
      </c>
      <c r="W11" s="205"/>
      <c r="X11" s="47" t="s">
        <v>177</v>
      </c>
      <c r="Y11" s="387">
        <v>-6.1299999999999955</v>
      </c>
      <c r="Z11" s="205"/>
      <c r="AA11" s="47" t="s">
        <v>176</v>
      </c>
      <c r="AB11" s="387">
        <v>1.2987952608478395</v>
      </c>
      <c r="AC11" s="112"/>
      <c r="AD11" s="47" t="s">
        <v>177</v>
      </c>
      <c r="AE11" s="382">
        <v>-17.407826913728954</v>
      </c>
      <c r="AF11" s="205"/>
      <c r="AG11" s="416" t="s">
        <v>178</v>
      </c>
      <c r="AH11" s="415" t="s">
        <v>66</v>
      </c>
      <c r="AI11" s="205">
        <v>0.0515</v>
      </c>
      <c r="AJ11" s="272">
        <v>-98.3</v>
      </c>
      <c r="AK11" s="205">
        <v>15.7706</v>
      </c>
      <c r="AL11" s="272">
        <v>-34.61</v>
      </c>
      <c r="AM11" s="205"/>
      <c r="AN11" s="47" t="s">
        <v>179</v>
      </c>
      <c r="AO11" s="387">
        <v>99.61</v>
      </c>
      <c r="AP11" s="205">
        <v>98.99</v>
      </c>
      <c r="AQ11" s="205"/>
      <c r="AR11" s="431" t="s">
        <v>180</v>
      </c>
      <c r="AS11" s="439">
        <v>2536547.2</v>
      </c>
      <c r="AT11" s="252">
        <v>20.4</v>
      </c>
      <c r="AU11" s="434"/>
      <c r="AV11" s="441" t="s">
        <v>181</v>
      </c>
      <c r="AW11" s="462">
        <v>7142.2</v>
      </c>
      <c r="AX11" s="324">
        <v>9.4</v>
      </c>
      <c r="AY11" s="458">
        <v>52007.7</v>
      </c>
      <c r="AZ11" s="234">
        <v>5.6</v>
      </c>
      <c r="BA11" s="324"/>
      <c r="BB11" s="327" t="s">
        <v>182</v>
      </c>
      <c r="BC11" s="95">
        <v>-12.173913043478251</v>
      </c>
      <c r="BD11" s="324"/>
      <c r="BE11" s="478" t="s">
        <v>183</v>
      </c>
      <c r="BF11" s="253">
        <v>-11.704844760156448</v>
      </c>
      <c r="BG11" s="324"/>
      <c r="BH11" s="480" t="s">
        <v>184</v>
      </c>
      <c r="BI11" s="479">
        <v>48.1602</v>
      </c>
      <c r="BJ11" s="476">
        <v>45.135596949030976</v>
      </c>
      <c r="BK11" s="324"/>
      <c r="BL11" s="477" t="s">
        <v>185</v>
      </c>
      <c r="BM11" s="394">
        <v>45259.32</v>
      </c>
      <c r="BN11" s="434">
        <v>-27.661766527480868</v>
      </c>
      <c r="BO11" s="494"/>
      <c r="BP11" s="498" t="s">
        <v>186</v>
      </c>
      <c r="BQ11" s="496">
        <v>3646781.079382</v>
      </c>
      <c r="BR11" s="497">
        <v>-11386.441667</v>
      </c>
      <c r="BS11" s="497">
        <v>230112.069208</v>
      </c>
      <c r="BT11" s="497">
        <v>15756.013804</v>
      </c>
      <c r="BU11" s="515"/>
      <c r="BV11" s="519" t="s">
        <v>187</v>
      </c>
      <c r="BW11" s="516">
        <v>103.72199542</v>
      </c>
      <c r="BX11" s="517">
        <v>109.91150555</v>
      </c>
      <c r="BY11" s="515"/>
      <c r="CA11" s="521" t="s">
        <v>188</v>
      </c>
      <c r="CB11" s="343">
        <v>25205</v>
      </c>
      <c r="CC11" s="494">
        <v>14.36</v>
      </c>
      <c r="CE11" s="477" t="s">
        <v>126</v>
      </c>
      <c r="CF11" s="343"/>
      <c r="CG11" s="382">
        <v>159.49546621868177</v>
      </c>
    </row>
    <row r="12" spans="1:85" s="32" customFormat="1" ht="18" customHeight="1">
      <c r="A12" s="32" t="s">
        <v>189</v>
      </c>
      <c r="B12" s="339"/>
      <c r="C12" s="336" t="s">
        <v>175</v>
      </c>
      <c r="D12" s="338"/>
      <c r="E12" s="328"/>
      <c r="F12" s="333"/>
      <c r="G12" s="334">
        <v>1.1234897413740441</v>
      </c>
      <c r="H12" s="324"/>
      <c r="I12" s="370" t="s">
        <v>190</v>
      </c>
      <c r="J12" s="371"/>
      <c r="K12" s="197"/>
      <c r="L12" s="324"/>
      <c r="M12" s="324"/>
      <c r="N12" s="354"/>
      <c r="O12" s="370" t="s">
        <v>190</v>
      </c>
      <c r="P12" s="334">
        <v>-2.71928796590562</v>
      </c>
      <c r="Q12" s="334">
        <v>0.8</v>
      </c>
      <c r="R12" s="388">
        <v>17.3</v>
      </c>
      <c r="S12" s="388">
        <v>8.749274565270909</v>
      </c>
      <c r="T12" s="324"/>
      <c r="U12" s="47" t="s">
        <v>191</v>
      </c>
      <c r="V12" s="387">
        <v>-3.530000000000001</v>
      </c>
      <c r="W12" s="205"/>
      <c r="X12" s="47" t="s">
        <v>192</v>
      </c>
      <c r="Y12" s="387">
        <v>50.96000000000001</v>
      </c>
      <c r="Z12" s="205"/>
      <c r="AA12" s="47" t="s">
        <v>191</v>
      </c>
      <c r="AB12" s="387">
        <v>-1.268896840281073</v>
      </c>
      <c r="AC12" s="112"/>
      <c r="AD12" s="47" t="s">
        <v>192</v>
      </c>
      <c r="AE12" s="382">
        <v>-9.178570490139194</v>
      </c>
      <c r="AF12" s="205"/>
      <c r="AG12" s="416" t="s">
        <v>193</v>
      </c>
      <c r="AH12" s="415" t="s">
        <v>66</v>
      </c>
      <c r="AI12" s="205">
        <v>0.1703</v>
      </c>
      <c r="AJ12" s="272">
        <v>-94.69</v>
      </c>
      <c r="AK12" s="205">
        <v>18.9844</v>
      </c>
      <c r="AL12" s="272">
        <v>-24.13</v>
      </c>
      <c r="AM12" s="205"/>
      <c r="AN12" s="47" t="s">
        <v>194</v>
      </c>
      <c r="AO12" s="387">
        <v>99.2</v>
      </c>
      <c r="AP12" s="205">
        <v>98.89</v>
      </c>
      <c r="AQ12" s="205"/>
      <c r="AR12" s="431" t="s">
        <v>195</v>
      </c>
      <c r="AS12" s="435">
        <v>496343.9</v>
      </c>
      <c r="AT12" s="252">
        <v>10.7</v>
      </c>
      <c r="AU12" s="434"/>
      <c r="AV12" s="441" t="s">
        <v>196</v>
      </c>
      <c r="AW12" s="462">
        <v>4690.3</v>
      </c>
      <c r="AX12" s="390">
        <v>12.8</v>
      </c>
      <c r="AY12" s="458">
        <v>36067.5</v>
      </c>
      <c r="AZ12" s="234">
        <v>5.8</v>
      </c>
      <c r="BA12" s="324"/>
      <c r="BB12" s="460" t="s">
        <v>197</v>
      </c>
      <c r="BC12" s="95">
        <v>19.461697722567294</v>
      </c>
      <c r="BD12" s="324"/>
      <c r="BE12" s="478" t="s">
        <v>198</v>
      </c>
      <c r="BF12" s="253">
        <v>57.846336398694746</v>
      </c>
      <c r="BG12" s="324"/>
      <c r="BH12" s="480" t="s">
        <v>199</v>
      </c>
      <c r="BI12" s="479">
        <v>157.2014</v>
      </c>
      <c r="BJ12" s="248">
        <v>-26.453455323445183</v>
      </c>
      <c r="BK12" s="324"/>
      <c r="BL12" s="477" t="s">
        <v>200</v>
      </c>
      <c r="BM12" s="394">
        <v>24688.5</v>
      </c>
      <c r="BN12" s="434">
        <v>-41.055563460919544</v>
      </c>
      <c r="BO12" s="494"/>
      <c r="BP12" s="498" t="s">
        <v>201</v>
      </c>
      <c r="BQ12" s="496">
        <v>243068.22874</v>
      </c>
      <c r="BR12" s="497">
        <v>-41973.45264</v>
      </c>
      <c r="BS12" s="497">
        <v>107174.268935</v>
      </c>
      <c r="BT12" s="497">
        <v>146042.831333</v>
      </c>
      <c r="BU12" s="515"/>
      <c r="BV12" s="519" t="s">
        <v>202</v>
      </c>
      <c r="BW12" s="516">
        <v>108.18230423</v>
      </c>
      <c r="BX12" s="517">
        <v>117.54019353</v>
      </c>
      <c r="BY12" s="515"/>
      <c r="CA12" s="520" t="s">
        <v>92</v>
      </c>
      <c r="CB12" s="343">
        <v>7139</v>
      </c>
      <c r="CC12" s="494">
        <v>-8.7</v>
      </c>
      <c r="CE12" s="531" t="s">
        <v>203</v>
      </c>
      <c r="CF12" s="343">
        <v>25205</v>
      </c>
      <c r="CG12" s="234">
        <v>14.36</v>
      </c>
    </row>
    <row r="13" spans="1:85" s="32" customFormat="1" ht="18" customHeight="1">
      <c r="A13" s="32" t="s">
        <v>204</v>
      </c>
      <c r="B13" s="340"/>
      <c r="C13" s="327" t="s">
        <v>190</v>
      </c>
      <c r="D13" s="338"/>
      <c r="E13" s="328"/>
      <c r="F13" s="341"/>
      <c r="G13" s="328">
        <v>8.749274565270909</v>
      </c>
      <c r="H13" s="324"/>
      <c r="I13" s="370" t="s">
        <v>205</v>
      </c>
      <c r="J13" s="371"/>
      <c r="K13" s="197"/>
      <c r="L13" s="324"/>
      <c r="M13" s="324"/>
      <c r="N13" s="354"/>
      <c r="O13" s="370" t="s">
        <v>205</v>
      </c>
      <c r="P13" s="334">
        <v>-42.2459253092602</v>
      </c>
      <c r="Q13" s="334">
        <v>6.8</v>
      </c>
      <c r="R13" s="388">
        <v>-22</v>
      </c>
      <c r="S13" s="388">
        <v>32.95987282155545</v>
      </c>
      <c r="T13" s="324"/>
      <c r="U13" s="47" t="s">
        <v>206</v>
      </c>
      <c r="V13" s="387">
        <v>-2.1899999999999977</v>
      </c>
      <c r="W13" s="205"/>
      <c r="X13" s="47" t="s">
        <v>207</v>
      </c>
      <c r="Y13" s="387">
        <v>27.049999999999997</v>
      </c>
      <c r="Z13" s="205"/>
      <c r="AA13" s="47" t="s">
        <v>206</v>
      </c>
      <c r="AB13" s="387">
        <v>0.0593690630410606</v>
      </c>
      <c r="AC13" s="112"/>
      <c r="AD13" s="47" t="s">
        <v>207</v>
      </c>
      <c r="AE13" s="382">
        <v>4.913032439090372</v>
      </c>
      <c r="AF13" s="205"/>
      <c r="AG13" s="414" t="s">
        <v>208</v>
      </c>
      <c r="AH13" s="415" t="s">
        <v>66</v>
      </c>
      <c r="AI13" s="205">
        <v>0.6653</v>
      </c>
      <c r="AJ13" s="272">
        <v>-20.36</v>
      </c>
      <c r="AK13" s="205">
        <v>5.242</v>
      </c>
      <c r="AL13" s="272">
        <v>-34.33</v>
      </c>
      <c r="AM13" s="205"/>
      <c r="AN13" s="411" t="s">
        <v>209</v>
      </c>
      <c r="AO13" s="387">
        <v>-3.38</v>
      </c>
      <c r="AP13" s="205">
        <v>-1.96</v>
      </c>
      <c r="AQ13" s="205"/>
      <c r="AR13" s="431" t="s">
        <v>151</v>
      </c>
      <c r="AS13" s="435">
        <v>228143.2</v>
      </c>
      <c r="AT13" s="252">
        <v>17</v>
      </c>
      <c r="AU13" s="434"/>
      <c r="AV13" s="441" t="s">
        <v>210</v>
      </c>
      <c r="AW13" s="462">
        <v>871.2</v>
      </c>
      <c r="AX13" s="390">
        <v>-6.3</v>
      </c>
      <c r="AY13" s="458">
        <v>6552.3</v>
      </c>
      <c r="AZ13" s="234">
        <v>-8.7</v>
      </c>
      <c r="BA13" s="324"/>
      <c r="BB13" s="327" t="s">
        <v>167</v>
      </c>
      <c r="BC13" s="95">
        <v>8.296943231441062</v>
      </c>
      <c r="BD13" s="324"/>
      <c r="BE13" s="478" t="s">
        <v>211</v>
      </c>
      <c r="BF13" s="288" t="s">
        <v>138</v>
      </c>
      <c r="BG13" s="324"/>
      <c r="BH13" s="475" t="s">
        <v>212</v>
      </c>
      <c r="BI13" s="479">
        <v>149.4016</v>
      </c>
      <c r="BJ13" s="476">
        <v>-28.57226864762553</v>
      </c>
      <c r="BK13" s="324"/>
      <c r="BL13" s="477" t="s">
        <v>213</v>
      </c>
      <c r="BM13" s="394">
        <v>27838.85</v>
      </c>
      <c r="BN13" s="434">
        <v>-27.20167798695956</v>
      </c>
      <c r="BO13" s="494"/>
      <c r="BP13" s="498" t="s">
        <v>214</v>
      </c>
      <c r="BQ13" s="496">
        <v>364755.625204</v>
      </c>
      <c r="BR13" s="497">
        <v>-1583.440994</v>
      </c>
      <c r="BS13" s="497">
        <v>-42378.359422</v>
      </c>
      <c r="BT13" s="497">
        <v>49246.888272</v>
      </c>
      <c r="BU13" s="515"/>
      <c r="BV13" s="519" t="s">
        <v>215</v>
      </c>
      <c r="BW13" s="516">
        <v>100.44779109</v>
      </c>
      <c r="BX13" s="517">
        <v>99.5732522</v>
      </c>
      <c r="BY13" s="515"/>
      <c r="CA13" s="520" t="s">
        <v>109</v>
      </c>
      <c r="CB13" s="343">
        <v>6379</v>
      </c>
      <c r="CC13" s="494">
        <v>-11.7</v>
      </c>
      <c r="CE13" s="477" t="s">
        <v>216</v>
      </c>
      <c r="CF13" s="343">
        <v>7139</v>
      </c>
      <c r="CG13" s="324">
        <v>-8.7</v>
      </c>
    </row>
    <row r="14" spans="1:85" s="32" customFormat="1" ht="18" customHeight="1">
      <c r="A14" s="32" t="s">
        <v>217</v>
      </c>
      <c r="B14" s="342"/>
      <c r="C14" s="327" t="s">
        <v>205</v>
      </c>
      <c r="D14" s="338"/>
      <c r="E14" s="328"/>
      <c r="F14" s="341"/>
      <c r="G14" s="328">
        <v>32.95987282155545</v>
      </c>
      <c r="H14" s="324"/>
      <c r="I14" s="370" t="s">
        <v>218</v>
      </c>
      <c r="J14" s="371"/>
      <c r="K14" s="197"/>
      <c r="L14" s="324"/>
      <c r="M14" s="324"/>
      <c r="N14" s="354"/>
      <c r="O14" s="370" t="s">
        <v>218</v>
      </c>
      <c r="P14" s="334">
        <v>-9.09335710386416</v>
      </c>
      <c r="Q14" s="334">
        <v>-12.7</v>
      </c>
      <c r="R14" s="388">
        <v>13.2</v>
      </c>
      <c r="S14" s="388">
        <v>13.321425562601291</v>
      </c>
      <c r="T14" s="324"/>
      <c r="U14" s="47" t="s">
        <v>219</v>
      </c>
      <c r="V14" s="387">
        <v>24.790000000000006</v>
      </c>
      <c r="W14" s="205"/>
      <c r="X14" s="47" t="s">
        <v>220</v>
      </c>
      <c r="Y14" s="387">
        <v>3.280000000000001</v>
      </c>
      <c r="Z14" s="205"/>
      <c r="AA14" s="47" t="s">
        <v>219</v>
      </c>
      <c r="AB14" s="387">
        <v>26.694595861237545</v>
      </c>
      <c r="AC14" s="112"/>
      <c r="AD14" s="47" t="s">
        <v>220</v>
      </c>
      <c r="AE14" s="382">
        <v>-2.4273843950582688</v>
      </c>
      <c r="AF14" s="205"/>
      <c r="AG14" s="414" t="s">
        <v>221</v>
      </c>
      <c r="AH14" s="415" t="s">
        <v>66</v>
      </c>
      <c r="AI14" s="205">
        <v>68.95939399999999</v>
      </c>
      <c r="AJ14" s="272">
        <v>-11.08</v>
      </c>
      <c r="AK14" s="205">
        <v>476.500088</v>
      </c>
      <c r="AL14" s="272">
        <v>-17.67</v>
      </c>
      <c r="AM14" s="205"/>
      <c r="AN14" s="47" t="s">
        <v>84</v>
      </c>
      <c r="AO14" s="387">
        <v>-1.66</v>
      </c>
      <c r="AP14" s="205">
        <v>-0.5</v>
      </c>
      <c r="AQ14" s="205"/>
      <c r="AR14" s="431" t="s">
        <v>165</v>
      </c>
      <c r="AS14" s="435">
        <v>35977.5</v>
      </c>
      <c r="AT14" s="252">
        <v>-76.4</v>
      </c>
      <c r="AU14" s="434"/>
      <c r="AV14" s="441" t="s">
        <v>222</v>
      </c>
      <c r="AW14" s="462">
        <v>3344.6</v>
      </c>
      <c r="AX14" s="390">
        <v>4.8</v>
      </c>
      <c r="AY14" s="458">
        <v>24001.4</v>
      </c>
      <c r="AZ14" s="234">
        <v>8.7</v>
      </c>
      <c r="BA14" s="324"/>
      <c r="BB14" s="327" t="s">
        <v>182</v>
      </c>
      <c r="BC14" s="95">
        <v>29.527559055118104</v>
      </c>
      <c r="BD14" s="324"/>
      <c r="BE14" s="478" t="s">
        <v>223</v>
      </c>
      <c r="BF14" s="253">
        <v>-26.884305313907007</v>
      </c>
      <c r="BG14" s="324"/>
      <c r="BH14" s="480" t="s">
        <v>224</v>
      </c>
      <c r="BI14" s="479">
        <v>40.6495</v>
      </c>
      <c r="BJ14" s="476">
        <v>-25.349109687656103</v>
      </c>
      <c r="BK14" s="324"/>
      <c r="BL14" s="484" t="s">
        <v>225</v>
      </c>
      <c r="BM14" s="394">
        <v>1942399</v>
      </c>
      <c r="BN14" s="434">
        <v>8.43860939023906</v>
      </c>
      <c r="BO14" s="494"/>
      <c r="BP14" s="500" t="s">
        <v>226</v>
      </c>
      <c r="BQ14" s="501">
        <v>21419769.037469</v>
      </c>
      <c r="BR14" s="502">
        <v>67081.223442</v>
      </c>
      <c r="BS14" s="502">
        <v>2187821.80065</v>
      </c>
      <c r="BT14" s="502">
        <v>1748034.727818</v>
      </c>
      <c r="BU14" s="515"/>
      <c r="BV14" s="519" t="s">
        <v>227</v>
      </c>
      <c r="BW14" s="516">
        <v>99.31981022</v>
      </c>
      <c r="BX14" s="517">
        <v>100.29131609</v>
      </c>
      <c r="BY14" s="515"/>
      <c r="CA14" s="520" t="s">
        <v>125</v>
      </c>
      <c r="CB14" s="343">
        <v>443</v>
      </c>
      <c r="CC14" s="494">
        <v>7</v>
      </c>
      <c r="CE14" s="477" t="s">
        <v>228</v>
      </c>
      <c r="CF14" s="343">
        <v>6379</v>
      </c>
      <c r="CG14" s="324">
        <v>-11.7</v>
      </c>
    </row>
    <row r="15" spans="1:85" s="32" customFormat="1" ht="18" customHeight="1">
      <c r="A15" s="32" t="s">
        <v>229</v>
      </c>
      <c r="C15" s="327" t="s">
        <v>218</v>
      </c>
      <c r="D15" s="338"/>
      <c r="E15" s="328"/>
      <c r="F15" s="341"/>
      <c r="G15" s="328">
        <v>13.321425562601291</v>
      </c>
      <c r="H15" s="324"/>
      <c r="I15" s="370" t="s">
        <v>230</v>
      </c>
      <c r="J15" s="371"/>
      <c r="K15" s="197"/>
      <c r="L15" s="324"/>
      <c r="M15" s="324"/>
      <c r="N15" s="354"/>
      <c r="O15" s="370" t="s">
        <v>230</v>
      </c>
      <c r="P15" s="334">
        <v>14.2065404255047</v>
      </c>
      <c r="Q15" s="334">
        <v>12.2</v>
      </c>
      <c r="R15" s="388">
        <v>24.8</v>
      </c>
      <c r="S15" s="388">
        <v>4.0549762003120975</v>
      </c>
      <c r="T15" s="324"/>
      <c r="U15" s="47" t="s">
        <v>231</v>
      </c>
      <c r="V15" s="387"/>
      <c r="W15" s="205"/>
      <c r="X15" s="47" t="s">
        <v>232</v>
      </c>
      <c r="Y15" s="387">
        <v>-3.1899999999999977</v>
      </c>
      <c r="Z15" s="205"/>
      <c r="AA15" s="47" t="s">
        <v>231</v>
      </c>
      <c r="AB15" s="387"/>
      <c r="AC15" s="112"/>
      <c r="AD15" s="47" t="s">
        <v>232</v>
      </c>
      <c r="AE15" s="382">
        <v>-0.3500963658025995</v>
      </c>
      <c r="AF15" s="205"/>
      <c r="AG15" s="414" t="s">
        <v>233</v>
      </c>
      <c r="AH15" s="415" t="s">
        <v>66</v>
      </c>
      <c r="AI15" s="205">
        <v>3.45</v>
      </c>
      <c r="AJ15" s="272">
        <v>213.64</v>
      </c>
      <c r="AK15" s="205">
        <v>24.87619</v>
      </c>
      <c r="AL15" s="272">
        <v>-30.52</v>
      </c>
      <c r="AM15" s="205"/>
      <c r="AN15" s="47" t="s">
        <v>100</v>
      </c>
      <c r="AO15" s="387">
        <v>3.3</v>
      </c>
      <c r="AP15" s="205">
        <v>-4.33</v>
      </c>
      <c r="AQ15" s="205"/>
      <c r="AR15" s="431" t="s">
        <v>180</v>
      </c>
      <c r="AS15" s="435">
        <v>232223.2</v>
      </c>
      <c r="AT15" s="252">
        <v>130.2</v>
      </c>
      <c r="AU15" s="434"/>
      <c r="AV15" s="441" t="s">
        <v>234</v>
      </c>
      <c r="AW15" s="462">
        <v>10110.3</v>
      </c>
      <c r="AX15" s="390">
        <v>5.4</v>
      </c>
      <c r="AY15" s="458">
        <v>63630.2</v>
      </c>
      <c r="AZ15" s="234">
        <v>-7.7</v>
      </c>
      <c r="BA15" s="324"/>
      <c r="BB15" s="460" t="s">
        <v>235</v>
      </c>
      <c r="BC15" s="95">
        <v>8.749274565270909</v>
      </c>
      <c r="BD15" s="324"/>
      <c r="BE15" s="478" t="s">
        <v>236</v>
      </c>
      <c r="BF15" s="253">
        <v>-1.24048412951079</v>
      </c>
      <c r="BG15" s="324"/>
      <c r="BH15" s="475" t="s">
        <v>212</v>
      </c>
      <c r="BI15" s="479">
        <v>21.7176</v>
      </c>
      <c r="BJ15" s="476">
        <v>-48.971205018855954</v>
      </c>
      <c r="BK15" s="324"/>
      <c r="BL15" s="477" t="s">
        <v>237</v>
      </c>
      <c r="BM15" s="394">
        <v>206931</v>
      </c>
      <c r="BN15" s="434">
        <v>28.40017125731411</v>
      </c>
      <c r="BO15" s="494"/>
      <c r="BP15" s="503" t="s">
        <v>238</v>
      </c>
      <c r="BQ15" s="501">
        <v>7687815.476578</v>
      </c>
      <c r="BR15" s="502">
        <v>72836.179169</v>
      </c>
      <c r="BS15" s="502">
        <v>642923.092792</v>
      </c>
      <c r="BT15" s="502">
        <v>835253.200218</v>
      </c>
      <c r="BU15" s="515"/>
      <c r="BV15" s="519" t="s">
        <v>239</v>
      </c>
      <c r="BW15" s="516">
        <v>100.21111252</v>
      </c>
      <c r="BX15" s="517">
        <v>99.85692961</v>
      </c>
      <c r="BY15" s="515"/>
      <c r="CA15" s="520" t="s">
        <v>143</v>
      </c>
      <c r="CB15" s="343">
        <v>8</v>
      </c>
      <c r="CC15" s="494">
        <v>-11.11</v>
      </c>
      <c r="CE15" s="490" t="s">
        <v>240</v>
      </c>
      <c r="CF15" s="523">
        <v>18066</v>
      </c>
      <c r="CG15" s="532">
        <v>27</v>
      </c>
    </row>
    <row r="16" spans="1:81" s="32" customFormat="1" ht="20.25" customHeight="1">
      <c r="A16" s="32" t="s">
        <v>241</v>
      </c>
      <c r="C16" s="327" t="s">
        <v>230</v>
      </c>
      <c r="D16" s="338"/>
      <c r="E16" s="328"/>
      <c r="F16" s="341"/>
      <c r="G16" s="328">
        <v>4.0549762003120975</v>
      </c>
      <c r="H16" s="324"/>
      <c r="I16" s="370" t="s">
        <v>242</v>
      </c>
      <c r="J16" s="371">
        <v>28.8120430190723</v>
      </c>
      <c r="K16" s="197">
        <v>-3.68468275688602</v>
      </c>
      <c r="L16" s="324">
        <v>-1.0820165420684646</v>
      </c>
      <c r="M16" s="324">
        <v>-14.416310061391268</v>
      </c>
      <c r="N16" s="354"/>
      <c r="O16" s="370" t="s">
        <v>242</v>
      </c>
      <c r="P16" s="334">
        <v>38.1201543353676</v>
      </c>
      <c r="Q16" s="334">
        <v>2.76384186729461</v>
      </c>
      <c r="R16" s="388">
        <v>-6.1580483283791505</v>
      </c>
      <c r="S16" s="388">
        <v>-17.0203678967335</v>
      </c>
      <c r="T16" s="324"/>
      <c r="U16" s="389" t="s">
        <v>243</v>
      </c>
      <c r="V16" s="387">
        <v>-7.799999999999997</v>
      </c>
      <c r="W16" s="205"/>
      <c r="X16" s="47" t="s">
        <v>244</v>
      </c>
      <c r="Y16" s="387">
        <v>29.069999999999993</v>
      </c>
      <c r="Z16" s="205"/>
      <c r="AA16" s="389" t="s">
        <v>243</v>
      </c>
      <c r="AB16" s="402">
        <v>-3.0066281724468666</v>
      </c>
      <c r="AC16" s="112"/>
      <c r="AD16" s="47" t="s">
        <v>244</v>
      </c>
      <c r="AE16" s="382">
        <v>8.448416873496654</v>
      </c>
      <c r="AF16" s="205"/>
      <c r="AG16" s="414" t="s">
        <v>245</v>
      </c>
      <c r="AH16" s="418" t="s">
        <v>246</v>
      </c>
      <c r="AI16" s="205">
        <v>207.09</v>
      </c>
      <c r="AJ16" s="272">
        <v>15.54</v>
      </c>
      <c r="AK16" s="205">
        <v>1969.13</v>
      </c>
      <c r="AL16" s="272">
        <v>4.85</v>
      </c>
      <c r="AM16" s="205"/>
      <c r="AN16" s="47" t="s">
        <v>116</v>
      </c>
      <c r="AO16" s="387">
        <v>-0.9</v>
      </c>
      <c r="AP16" s="205">
        <v>-0.89</v>
      </c>
      <c r="AQ16" s="205"/>
      <c r="AR16" s="442" t="s">
        <v>247</v>
      </c>
      <c r="AS16" s="443">
        <v>169703.6</v>
      </c>
      <c r="AT16" s="444">
        <v>114.9</v>
      </c>
      <c r="AU16" s="434"/>
      <c r="AV16" s="441" t="s">
        <v>248</v>
      </c>
      <c r="AW16" s="462">
        <v>6309.4</v>
      </c>
      <c r="AX16" s="390">
        <v>21</v>
      </c>
      <c r="AY16" s="458">
        <v>47368.8</v>
      </c>
      <c r="AZ16" s="234">
        <v>24.6</v>
      </c>
      <c r="BA16" s="324"/>
      <c r="BB16" s="460" t="s">
        <v>249</v>
      </c>
      <c r="BC16" s="95">
        <v>-2.1254398602925164</v>
      </c>
      <c r="BD16" s="461"/>
      <c r="BE16" s="478" t="s">
        <v>250</v>
      </c>
      <c r="BF16" s="253">
        <v>241.53909440836838</v>
      </c>
      <c r="BG16" s="324"/>
      <c r="BH16" s="480" t="s">
        <v>251</v>
      </c>
      <c r="BI16" s="481">
        <v>187471</v>
      </c>
      <c r="BJ16" s="476">
        <v>63.7515831768354</v>
      </c>
      <c r="BK16" s="324"/>
      <c r="BL16" s="477" t="s">
        <v>252</v>
      </c>
      <c r="BM16" s="394">
        <v>319826</v>
      </c>
      <c r="BN16" s="434">
        <v>6.984181142476764</v>
      </c>
      <c r="BO16" s="494"/>
      <c r="BP16" s="503" t="s">
        <v>253</v>
      </c>
      <c r="BQ16" s="501">
        <v>2139470.467077</v>
      </c>
      <c r="BR16" s="502">
        <v>30496.648127</v>
      </c>
      <c r="BS16" s="502">
        <v>374963.898434</v>
      </c>
      <c r="BT16" s="502">
        <v>253860.743922</v>
      </c>
      <c r="BU16" s="515"/>
      <c r="BV16" s="519" t="s">
        <v>254</v>
      </c>
      <c r="BW16" s="516">
        <v>105.35479022</v>
      </c>
      <c r="BX16" s="517">
        <v>106.72304912</v>
      </c>
      <c r="BY16" s="515"/>
      <c r="CA16" s="520" t="s">
        <v>158</v>
      </c>
      <c r="CB16" s="394">
        <v>309</v>
      </c>
      <c r="CC16" s="494">
        <v>82.84</v>
      </c>
    </row>
    <row r="17" spans="1:81" s="32" customFormat="1" ht="15.75" customHeight="1">
      <c r="A17" s="32" t="s">
        <v>255</v>
      </c>
      <c r="C17" s="327" t="s">
        <v>242</v>
      </c>
      <c r="D17" s="338">
        <v>217196</v>
      </c>
      <c r="E17" s="328">
        <v>-14.416310061391268</v>
      </c>
      <c r="F17" s="341">
        <v>1492158</v>
      </c>
      <c r="G17" s="328">
        <v>-17.0203678967335</v>
      </c>
      <c r="H17" s="324"/>
      <c r="I17" s="372" t="s">
        <v>256</v>
      </c>
      <c r="J17" s="371">
        <v>2.60373046547044</v>
      </c>
      <c r="K17" s="197">
        <v>9.2</v>
      </c>
      <c r="L17" s="324">
        <v>10.33069256668131</v>
      </c>
      <c r="M17" s="324">
        <v>11.173768247656835</v>
      </c>
      <c r="N17" s="324"/>
      <c r="O17" s="373" t="s">
        <v>257</v>
      </c>
      <c r="P17" s="334">
        <v>93.4</v>
      </c>
      <c r="Q17" s="334">
        <v>215</v>
      </c>
      <c r="R17" s="388">
        <v>250.4</v>
      </c>
      <c r="S17" s="388">
        <v>293.9</v>
      </c>
      <c r="T17" s="324"/>
      <c r="U17" s="389" t="s">
        <v>258</v>
      </c>
      <c r="V17" s="387">
        <v>20.379999999999995</v>
      </c>
      <c r="W17" s="205"/>
      <c r="X17" s="47" t="s">
        <v>259</v>
      </c>
      <c r="Y17" s="387">
        <v>-6.239999999999995</v>
      </c>
      <c r="Z17" s="205"/>
      <c r="AA17" s="389" t="s">
        <v>258</v>
      </c>
      <c r="AB17" s="402">
        <v>3.3450794554695022</v>
      </c>
      <c r="AC17" s="112"/>
      <c r="AD17" s="47" t="s">
        <v>259</v>
      </c>
      <c r="AE17" s="382">
        <v>-45.91061554591971</v>
      </c>
      <c r="AF17" s="205"/>
      <c r="AG17" s="414" t="s">
        <v>260</v>
      </c>
      <c r="AH17" s="418" t="s">
        <v>261</v>
      </c>
      <c r="AI17" s="419">
        <v>36100.88</v>
      </c>
      <c r="AJ17" s="272">
        <v>17.88</v>
      </c>
      <c r="AK17" s="419">
        <v>242242.17</v>
      </c>
      <c r="AL17" s="272">
        <v>-24.45</v>
      </c>
      <c r="AM17" s="205"/>
      <c r="AN17" s="47" t="s">
        <v>133</v>
      </c>
      <c r="AO17" s="387">
        <v>-3.49</v>
      </c>
      <c r="AP17" s="205">
        <v>-2.17</v>
      </c>
      <c r="AQ17" s="205"/>
      <c r="AS17" s="112"/>
      <c r="AU17" s="434"/>
      <c r="AV17" s="441" t="s">
        <v>262</v>
      </c>
      <c r="AW17" s="462">
        <v>1931.2</v>
      </c>
      <c r="AX17" s="390">
        <v>-1.2</v>
      </c>
      <c r="AY17" s="458">
        <v>14304.1</v>
      </c>
      <c r="AZ17" s="234">
        <v>2.5</v>
      </c>
      <c r="BA17" s="324"/>
      <c r="BB17" s="460" t="s">
        <v>263</v>
      </c>
      <c r="BC17" s="95">
        <v>23.641934087676987</v>
      </c>
      <c r="BD17" s="461"/>
      <c r="BE17" s="478" t="s">
        <v>264</v>
      </c>
      <c r="BF17" s="253">
        <v>10.419043297899933</v>
      </c>
      <c r="BG17" s="324"/>
      <c r="BH17" s="480" t="s">
        <v>265</v>
      </c>
      <c r="BI17" s="338">
        <v>949252</v>
      </c>
      <c r="BJ17" s="476">
        <v>-29.68040115237227</v>
      </c>
      <c r="BK17" s="324"/>
      <c r="BL17" s="477" t="s">
        <v>266</v>
      </c>
      <c r="BM17" s="394">
        <v>23206</v>
      </c>
      <c r="BN17" s="434">
        <v>112.41189931350112</v>
      </c>
      <c r="BO17" s="494"/>
      <c r="BP17" s="503" t="s">
        <v>267</v>
      </c>
      <c r="BQ17" s="501">
        <v>5548345.009501</v>
      </c>
      <c r="BR17" s="502">
        <v>42339.531042</v>
      </c>
      <c r="BS17" s="502">
        <v>267959.194358</v>
      </c>
      <c r="BT17" s="502">
        <v>581392.456296</v>
      </c>
      <c r="BU17" s="515"/>
      <c r="BV17" s="519" t="s">
        <v>268</v>
      </c>
      <c r="BW17" s="516">
        <v>103.47590651</v>
      </c>
      <c r="BX17" s="517">
        <v>103.30533628</v>
      </c>
      <c r="BY17" s="515"/>
      <c r="CA17" s="522" t="s">
        <v>172</v>
      </c>
      <c r="CB17" s="523">
        <v>18066</v>
      </c>
      <c r="CC17" s="532">
        <v>27</v>
      </c>
    </row>
    <row r="18" spans="1:77" s="32" customFormat="1" ht="18" customHeight="1">
      <c r="A18" s="164" t="s">
        <v>269</v>
      </c>
      <c r="C18" s="327" t="s">
        <v>256</v>
      </c>
      <c r="D18" s="332">
        <v>29046728.274255</v>
      </c>
      <c r="E18" s="334">
        <v>11.173768247656835</v>
      </c>
      <c r="F18" s="341"/>
      <c r="G18" s="328"/>
      <c r="H18" s="324"/>
      <c r="I18" s="372" t="s">
        <v>270</v>
      </c>
      <c r="J18" s="371">
        <v>8.18428792603463</v>
      </c>
      <c r="K18" s="197">
        <v>11.7</v>
      </c>
      <c r="L18" s="324">
        <v>9.9155556036586</v>
      </c>
      <c r="M18" s="324">
        <v>13.358928463301133</v>
      </c>
      <c r="N18" s="324"/>
      <c r="O18" s="373" t="s">
        <v>271</v>
      </c>
      <c r="P18" s="334">
        <v>99.8</v>
      </c>
      <c r="Q18" s="334">
        <v>154</v>
      </c>
      <c r="R18" s="388">
        <v>174.8</v>
      </c>
      <c r="S18" s="388">
        <v>218.8</v>
      </c>
      <c r="T18" s="390"/>
      <c r="U18" s="389" t="s">
        <v>272</v>
      </c>
      <c r="V18" s="387">
        <v>3.700000000000003</v>
      </c>
      <c r="W18" s="205"/>
      <c r="X18" s="47" t="s">
        <v>273</v>
      </c>
      <c r="Y18" s="387">
        <v>180.77</v>
      </c>
      <c r="Z18" s="205"/>
      <c r="AA18" s="389" t="s">
        <v>272</v>
      </c>
      <c r="AB18" s="402">
        <v>3.025496681737863</v>
      </c>
      <c r="AC18" s="112"/>
      <c r="AD18" s="47" t="s">
        <v>273</v>
      </c>
      <c r="AE18" s="382">
        <v>99.20992461328277</v>
      </c>
      <c r="AF18" s="205"/>
      <c r="AG18" s="414" t="s">
        <v>274</v>
      </c>
      <c r="AH18" s="415" t="s">
        <v>275</v>
      </c>
      <c r="AI18" s="205">
        <v>0.4324</v>
      </c>
      <c r="AJ18" s="272">
        <v>-15.43</v>
      </c>
      <c r="AK18" s="205">
        <v>3.567139</v>
      </c>
      <c r="AL18" s="272">
        <v>-40.42</v>
      </c>
      <c r="AM18" s="205"/>
      <c r="AN18" s="47" t="s">
        <v>150</v>
      </c>
      <c r="AO18" s="387">
        <v>-3.57</v>
      </c>
      <c r="AP18" s="205">
        <v>-0.61</v>
      </c>
      <c r="AQ18" s="205"/>
      <c r="AR18" s="47"/>
      <c r="AS18" s="445"/>
      <c r="AT18" s="445"/>
      <c r="AU18" s="434"/>
      <c r="AV18" s="441" t="s">
        <v>276</v>
      </c>
      <c r="AW18" s="462">
        <v>30439.1</v>
      </c>
      <c r="AX18" s="324">
        <v>-11.6</v>
      </c>
      <c r="AY18" s="458">
        <v>214643.7</v>
      </c>
      <c r="AZ18" s="234">
        <v>-14.9</v>
      </c>
      <c r="BA18" s="324"/>
      <c r="BB18" s="460" t="s">
        <v>277</v>
      </c>
      <c r="BC18" s="95">
        <v>13.078640604326424</v>
      </c>
      <c r="BD18" s="461"/>
      <c r="BE18" s="478" t="s">
        <v>278</v>
      </c>
      <c r="BF18" s="253">
        <v>27.24129983867249</v>
      </c>
      <c r="BG18" s="324"/>
      <c r="BH18" s="485" t="s">
        <v>88</v>
      </c>
      <c r="BI18" s="338">
        <v>901258</v>
      </c>
      <c r="BJ18" s="486">
        <v>-31.628920349631994</v>
      </c>
      <c r="BK18" s="324"/>
      <c r="BL18" s="477" t="s">
        <v>279</v>
      </c>
      <c r="BM18" s="394">
        <v>14640</v>
      </c>
      <c r="BN18" s="434">
        <v>8.428380980595463</v>
      </c>
      <c r="BO18" s="494"/>
      <c r="BP18" s="503" t="s">
        <v>280</v>
      </c>
      <c r="BQ18" s="501">
        <v>13731842.80214</v>
      </c>
      <c r="BR18" s="502">
        <v>-5805.599691</v>
      </c>
      <c r="BS18" s="502">
        <v>1544867.35663</v>
      </c>
      <c r="BT18" s="502">
        <v>912748.088292</v>
      </c>
      <c r="BU18" s="515"/>
      <c r="BV18" s="519" t="s">
        <v>281</v>
      </c>
      <c r="BW18" s="516">
        <v>100.11108868</v>
      </c>
      <c r="BX18" s="517">
        <v>99.98651649</v>
      </c>
      <c r="BY18" s="515"/>
    </row>
    <row r="19" spans="1:77" s="32" customFormat="1" ht="18" customHeight="1">
      <c r="A19" s="32" t="s">
        <v>282</v>
      </c>
      <c r="B19" s="112"/>
      <c r="C19" s="327" t="s">
        <v>283</v>
      </c>
      <c r="D19" s="332">
        <v>19473431.545178</v>
      </c>
      <c r="E19" s="334">
        <v>16.679661310545324</v>
      </c>
      <c r="F19" s="343"/>
      <c r="G19" s="328"/>
      <c r="H19" s="324"/>
      <c r="I19" s="374" t="s">
        <v>284</v>
      </c>
      <c r="J19" s="375">
        <v>2.5</v>
      </c>
      <c r="K19" s="376">
        <v>2.6</v>
      </c>
      <c r="L19" s="377">
        <v>0.6</v>
      </c>
      <c r="M19" s="378">
        <v>2.5</v>
      </c>
      <c r="N19" s="324"/>
      <c r="O19" s="379" t="s">
        <v>284</v>
      </c>
      <c r="P19" s="380">
        <v>2.5</v>
      </c>
      <c r="Q19" s="380">
        <v>3.3</v>
      </c>
      <c r="R19" s="391">
        <v>0.4</v>
      </c>
      <c r="S19" s="392">
        <v>2</v>
      </c>
      <c r="T19" s="343"/>
      <c r="U19" s="389" t="s">
        <v>285</v>
      </c>
      <c r="V19" s="387">
        <v>8.260000000000005</v>
      </c>
      <c r="W19" s="205"/>
      <c r="X19" s="47" t="s">
        <v>286</v>
      </c>
      <c r="Y19" s="387">
        <v>-15.540000000000006</v>
      </c>
      <c r="Z19" s="205"/>
      <c r="AA19" s="389" t="s">
        <v>285</v>
      </c>
      <c r="AB19" s="402">
        <v>3.6746491908802597</v>
      </c>
      <c r="AC19" s="112"/>
      <c r="AD19" s="47" t="s">
        <v>286</v>
      </c>
      <c r="AE19" s="382">
        <v>-10.566758163536008</v>
      </c>
      <c r="AF19" s="205"/>
      <c r="AG19" s="414" t="s">
        <v>287</v>
      </c>
      <c r="AH19" s="415" t="s">
        <v>66</v>
      </c>
      <c r="AI19" s="205">
        <v>0.786146</v>
      </c>
      <c r="AJ19" s="272">
        <v>66.49</v>
      </c>
      <c r="AK19" s="205">
        <v>5.378280999999999</v>
      </c>
      <c r="AL19" s="272">
        <v>54.09</v>
      </c>
      <c r="AM19" s="205"/>
      <c r="AN19" s="47" t="s">
        <v>164</v>
      </c>
      <c r="AO19" s="387">
        <v>-2.37</v>
      </c>
      <c r="AP19" s="205">
        <v>-1.46</v>
      </c>
      <c r="AQ19" s="205"/>
      <c r="AR19" s="448"/>
      <c r="AS19" s="445"/>
      <c r="AT19" s="445"/>
      <c r="AU19" s="434"/>
      <c r="AV19" s="441" t="s">
        <v>288</v>
      </c>
      <c r="AW19" s="462">
        <v>1510.6</v>
      </c>
      <c r="AX19" s="390">
        <v>11.8</v>
      </c>
      <c r="AY19" s="458">
        <v>8564.7</v>
      </c>
      <c r="AZ19" s="234">
        <v>14.2</v>
      </c>
      <c r="BA19" s="324"/>
      <c r="BB19" s="460" t="s">
        <v>289</v>
      </c>
      <c r="BC19" s="95">
        <v>-23.779660844116776</v>
      </c>
      <c r="BD19" s="461"/>
      <c r="BE19" s="478" t="s">
        <v>290</v>
      </c>
      <c r="BF19" s="253">
        <v>-48.08608196969</v>
      </c>
      <c r="BG19" s="324"/>
      <c r="BI19" s="487"/>
      <c r="BJ19" s="324"/>
      <c r="BK19" s="324"/>
      <c r="BL19" s="477" t="s">
        <v>291</v>
      </c>
      <c r="BM19" s="394">
        <v>346358</v>
      </c>
      <c r="BN19" s="434">
        <v>18.054992211652188</v>
      </c>
      <c r="BO19" s="494"/>
      <c r="BP19" s="503" t="s">
        <v>292</v>
      </c>
      <c r="BQ19" s="501">
        <v>3964379.217089</v>
      </c>
      <c r="BR19" s="502">
        <v>-70942.303658</v>
      </c>
      <c r="BS19" s="502">
        <v>-4639.230355</v>
      </c>
      <c r="BT19" s="502">
        <v>-43978.161666</v>
      </c>
      <c r="BU19" s="515"/>
      <c r="BV19" s="524" t="s">
        <v>293</v>
      </c>
      <c r="BW19" s="525">
        <v>101.3314175</v>
      </c>
      <c r="BX19" s="526">
        <v>100.677491</v>
      </c>
      <c r="BY19" s="515"/>
    </row>
    <row r="20" spans="1:77" s="32" customFormat="1" ht="18" customHeight="1">
      <c r="A20" s="32" t="s">
        <v>294</v>
      </c>
      <c r="C20" s="327" t="s">
        <v>270</v>
      </c>
      <c r="D20" s="332">
        <v>21419769.037469</v>
      </c>
      <c r="E20" s="334">
        <v>13.358928463301133</v>
      </c>
      <c r="F20" s="343"/>
      <c r="G20" s="328"/>
      <c r="H20" s="324"/>
      <c r="L20" s="112"/>
      <c r="M20" s="209"/>
      <c r="N20" s="324"/>
      <c r="R20" s="112"/>
      <c r="S20" s="209"/>
      <c r="T20" s="324"/>
      <c r="U20" s="389" t="s">
        <v>295</v>
      </c>
      <c r="V20" s="387">
        <v>25.620000000000005</v>
      </c>
      <c r="W20" s="205"/>
      <c r="X20" s="47" t="s">
        <v>296</v>
      </c>
      <c r="Y20" s="387">
        <v>25.090000000000003</v>
      </c>
      <c r="Z20" s="205"/>
      <c r="AA20" s="389" t="s">
        <v>295</v>
      </c>
      <c r="AB20" s="402">
        <v>29.59081474818055</v>
      </c>
      <c r="AC20" s="112"/>
      <c r="AD20" s="47" t="s">
        <v>296</v>
      </c>
      <c r="AE20" s="382">
        <v>35.74278314251464</v>
      </c>
      <c r="AF20" s="205"/>
      <c r="AG20" s="420" t="s">
        <v>297</v>
      </c>
      <c r="AH20" s="421" t="s">
        <v>298</v>
      </c>
      <c r="AI20" s="422">
        <v>304</v>
      </c>
      <c r="AJ20" s="272">
        <v>-74.86</v>
      </c>
      <c r="AK20" s="422">
        <v>2589</v>
      </c>
      <c r="AL20" s="272">
        <v>-83.41</v>
      </c>
      <c r="AM20" s="209"/>
      <c r="AN20" s="47" t="s">
        <v>179</v>
      </c>
      <c r="AO20" s="387">
        <v>-1.86</v>
      </c>
      <c r="AP20" s="205">
        <v>-1.11</v>
      </c>
      <c r="AQ20" s="205"/>
      <c r="AR20" s="448"/>
      <c r="AS20" s="449"/>
      <c r="AT20" s="449"/>
      <c r="AU20" s="434"/>
      <c r="AV20" s="450" t="s">
        <v>299</v>
      </c>
      <c r="AW20" s="462">
        <v>35326.1</v>
      </c>
      <c r="AX20" s="390">
        <v>19</v>
      </c>
      <c r="AY20" s="458">
        <v>221434.8</v>
      </c>
      <c r="AZ20" s="234">
        <v>-8.9</v>
      </c>
      <c r="BA20" s="324"/>
      <c r="BB20" s="460" t="s">
        <v>300</v>
      </c>
      <c r="BC20" s="95">
        <v>33.7528256315874</v>
      </c>
      <c r="BD20" s="461"/>
      <c r="BE20" s="478" t="s">
        <v>301</v>
      </c>
      <c r="BF20" s="253">
        <v>156.83556512572056</v>
      </c>
      <c r="BG20" s="324"/>
      <c r="BH20" s="205"/>
      <c r="BI20" s="205"/>
      <c r="BJ20" s="209"/>
      <c r="BK20" s="209"/>
      <c r="BL20" s="477" t="s">
        <v>302</v>
      </c>
      <c r="BM20" s="394">
        <v>284559</v>
      </c>
      <c r="BN20" s="434">
        <v>29.321487002363213</v>
      </c>
      <c r="BO20" s="209"/>
      <c r="BP20" s="503" t="s">
        <v>267</v>
      </c>
      <c r="BQ20" s="501">
        <v>8379957.490383</v>
      </c>
      <c r="BR20" s="502">
        <v>39523.880787</v>
      </c>
      <c r="BS20" s="502">
        <v>1497338.467504</v>
      </c>
      <c r="BT20" s="502">
        <v>933614.656945</v>
      </c>
      <c r="BU20" s="515"/>
      <c r="BY20" s="515"/>
    </row>
    <row r="21" spans="1:77" s="32" customFormat="1" ht="18" customHeight="1">
      <c r="A21" s="32" t="s">
        <v>303</v>
      </c>
      <c r="B21" s="288"/>
      <c r="C21" s="193" t="s">
        <v>304</v>
      </c>
      <c r="D21" s="344">
        <v>102.5</v>
      </c>
      <c r="E21" s="345">
        <v>2.5</v>
      </c>
      <c r="F21" s="345">
        <v>102</v>
      </c>
      <c r="G21" s="345">
        <v>2</v>
      </c>
      <c r="H21" s="324"/>
      <c r="L21" s="112"/>
      <c r="M21" s="209"/>
      <c r="N21" s="210"/>
      <c r="S21" s="209"/>
      <c r="T21" s="209"/>
      <c r="U21" s="389" t="s">
        <v>305</v>
      </c>
      <c r="V21" s="387">
        <v>2.819999999999993</v>
      </c>
      <c r="W21" s="205"/>
      <c r="X21" s="47" t="s">
        <v>306</v>
      </c>
      <c r="Y21" s="387">
        <v>11.519999999999996</v>
      </c>
      <c r="Z21" s="205"/>
      <c r="AA21" s="389" t="s">
        <v>305</v>
      </c>
      <c r="AB21" s="402">
        <v>6.600828962860589</v>
      </c>
      <c r="AC21" s="112"/>
      <c r="AD21" s="47" t="s">
        <v>306</v>
      </c>
      <c r="AE21" s="382">
        <v>0.9981434608777562</v>
      </c>
      <c r="AF21" s="205"/>
      <c r="AG21" s="423" t="s">
        <v>307</v>
      </c>
      <c r="AH21" s="424" t="s">
        <v>308</v>
      </c>
      <c r="AI21" s="425">
        <v>1308</v>
      </c>
      <c r="AJ21" s="237">
        <v>26.74</v>
      </c>
      <c r="AK21" s="425">
        <v>8496</v>
      </c>
      <c r="AL21" s="237">
        <v>9.16</v>
      </c>
      <c r="AM21" s="112"/>
      <c r="AN21" s="426" t="s">
        <v>194</v>
      </c>
      <c r="AO21" s="403">
        <v>-1.7</v>
      </c>
      <c r="AP21" s="451">
        <v>-1.12</v>
      </c>
      <c r="AQ21" s="205"/>
      <c r="AR21" s="448"/>
      <c r="AS21" s="205"/>
      <c r="AT21" s="205"/>
      <c r="AU21" s="434"/>
      <c r="AV21" s="452"/>
      <c r="AW21" s="463"/>
      <c r="AX21" s="464"/>
      <c r="AY21" s="465"/>
      <c r="AZ21" s="466"/>
      <c r="BA21" s="324"/>
      <c r="BB21" s="460" t="s">
        <v>309</v>
      </c>
      <c r="BC21" s="95">
        <v>20.220401909364142</v>
      </c>
      <c r="BD21" s="461"/>
      <c r="BE21" s="478" t="s">
        <v>310</v>
      </c>
      <c r="BF21" s="253">
        <v>-17.602464505759443</v>
      </c>
      <c r="BG21" s="324"/>
      <c r="BH21" s="227"/>
      <c r="BI21" s="227"/>
      <c r="BJ21" s="227"/>
      <c r="BK21" s="227"/>
      <c r="BL21" s="477" t="s">
        <v>311</v>
      </c>
      <c r="BM21" s="394">
        <v>25475</v>
      </c>
      <c r="BN21" s="434">
        <v>-26.2726825456545</v>
      </c>
      <c r="BP21" s="504"/>
      <c r="BU21" s="515"/>
      <c r="BY21" s="515"/>
    </row>
    <row r="22" spans="1:77" s="32" customFormat="1" ht="18" customHeight="1">
      <c r="A22" s="32" t="s">
        <v>312</v>
      </c>
      <c r="B22" s="346"/>
      <c r="C22" s="245"/>
      <c r="D22" s="347"/>
      <c r="E22" s="347"/>
      <c r="F22" s="348"/>
      <c r="G22" s="349"/>
      <c r="H22" s="350"/>
      <c r="J22" s="381"/>
      <c r="K22" s="381"/>
      <c r="L22" s="381"/>
      <c r="M22" s="381"/>
      <c r="N22" s="112"/>
      <c r="P22" s="381"/>
      <c r="Q22" s="381"/>
      <c r="R22" s="381"/>
      <c r="S22" s="381"/>
      <c r="T22" s="381"/>
      <c r="U22" s="389" t="s">
        <v>313</v>
      </c>
      <c r="V22" s="387">
        <v>-6.540000000000006</v>
      </c>
      <c r="W22" s="393"/>
      <c r="X22" s="47" t="s">
        <v>314</v>
      </c>
      <c r="Y22" s="387">
        <v>31.080000000000013</v>
      </c>
      <c r="Z22" s="205"/>
      <c r="AA22" s="389" t="s">
        <v>313</v>
      </c>
      <c r="AB22" s="402">
        <v>-15.180734459286569</v>
      </c>
      <c r="AC22" s="112"/>
      <c r="AD22" s="47" t="s">
        <v>314</v>
      </c>
      <c r="AE22" s="382">
        <v>0.23913437326511655</v>
      </c>
      <c r="AF22" s="205"/>
      <c r="AJ22" s="205"/>
      <c r="AK22" s="112"/>
      <c r="AL22" s="112"/>
      <c r="AM22" s="112"/>
      <c r="AQ22" s="205"/>
      <c r="AU22" s="434"/>
      <c r="AV22" s="453"/>
      <c r="BA22" s="324"/>
      <c r="BB22" s="460" t="s">
        <v>315</v>
      </c>
      <c r="BC22" s="467">
        <v>-6.961409548088881</v>
      </c>
      <c r="BD22" s="461"/>
      <c r="BE22" s="488" t="s">
        <v>316</v>
      </c>
      <c r="BF22" s="270">
        <v>165.01894875597299</v>
      </c>
      <c r="BG22" s="324"/>
      <c r="BH22" s="112"/>
      <c r="BI22" s="112"/>
      <c r="BJ22" s="112"/>
      <c r="BK22" s="112"/>
      <c r="BL22" s="477" t="s">
        <v>317</v>
      </c>
      <c r="BM22" s="394">
        <v>123841</v>
      </c>
      <c r="BN22" s="434">
        <v>-11.193259232699893</v>
      </c>
      <c r="BP22" s="505"/>
      <c r="BQ22" s="506"/>
      <c r="BR22" s="506"/>
      <c r="BS22" s="506"/>
      <c r="BT22" s="506"/>
      <c r="BU22" s="281"/>
      <c r="BY22" s="281"/>
    </row>
    <row r="23" spans="1:77" s="32" customFormat="1" ht="18" customHeight="1">
      <c r="A23" s="32" t="s">
        <v>318</v>
      </c>
      <c r="B23" s="351"/>
      <c r="C23" s="540" t="s">
        <v>319</v>
      </c>
      <c r="D23" s="540"/>
      <c r="E23" s="540"/>
      <c r="F23" s="348"/>
      <c r="G23" s="349"/>
      <c r="H23" s="201"/>
      <c r="N23" s="112"/>
      <c r="P23" s="381"/>
      <c r="Q23" s="381"/>
      <c r="R23" s="381"/>
      <c r="S23" s="112"/>
      <c r="U23" s="389" t="s">
        <v>320</v>
      </c>
      <c r="V23" s="387">
        <v>-21.19</v>
      </c>
      <c r="W23" s="393"/>
      <c r="X23" s="47" t="s">
        <v>321</v>
      </c>
      <c r="Y23" s="387">
        <v>111.36000000000001</v>
      </c>
      <c r="Z23" s="205"/>
      <c r="AA23" s="389" t="s">
        <v>320</v>
      </c>
      <c r="AB23" s="402">
        <v>-23.589756193100385</v>
      </c>
      <c r="AC23" s="112"/>
      <c r="AD23" s="47" t="s">
        <v>321</v>
      </c>
      <c r="AE23" s="382">
        <v>59.262077896827606</v>
      </c>
      <c r="AF23" s="205"/>
      <c r="AI23" s="202">
        <v>10000</v>
      </c>
      <c r="AK23" s="202"/>
      <c r="AL23" s="205"/>
      <c r="AM23" s="112"/>
      <c r="AQ23" s="205"/>
      <c r="AR23" s="448"/>
      <c r="AS23" s="205"/>
      <c r="AT23" s="205"/>
      <c r="AU23" s="434"/>
      <c r="AV23" s="355"/>
      <c r="BA23" s="324"/>
      <c r="BB23" s="468" t="s">
        <v>322</v>
      </c>
      <c r="BC23" s="469">
        <v>15.201107354392022</v>
      </c>
      <c r="BD23" s="461"/>
      <c r="BE23" s="472" t="s">
        <v>323</v>
      </c>
      <c r="BF23" s="209"/>
      <c r="BG23" s="210"/>
      <c r="BH23" s="112"/>
      <c r="BI23" s="112"/>
      <c r="BJ23" s="112"/>
      <c r="BK23" s="112"/>
      <c r="BL23" s="477" t="s">
        <v>324</v>
      </c>
      <c r="BM23" s="394">
        <v>252761</v>
      </c>
      <c r="BN23" s="434">
        <v>-26.02297504938904</v>
      </c>
      <c r="BP23" s="507"/>
      <c r="BQ23" s="508"/>
      <c r="BR23" s="508"/>
      <c r="BS23" s="210"/>
      <c r="BT23" s="210"/>
      <c r="BU23" s="515"/>
      <c r="BV23" s="515"/>
      <c r="BW23" s="515"/>
      <c r="BX23" s="515"/>
      <c r="BY23" s="515"/>
    </row>
    <row r="24" spans="1:80" s="32" customFormat="1" ht="18" customHeight="1">
      <c r="A24" s="32" t="s">
        <v>325</v>
      </c>
      <c r="B24" s="352"/>
      <c r="C24" s="245"/>
      <c r="D24" s="347"/>
      <c r="E24" s="347"/>
      <c r="F24" s="348"/>
      <c r="G24" s="349"/>
      <c r="H24" s="324"/>
      <c r="I24" s="382"/>
      <c r="N24" s="112"/>
      <c r="S24" s="394"/>
      <c r="U24" s="112" t="s">
        <v>326</v>
      </c>
      <c r="V24" s="387">
        <v>-9.189999999999998</v>
      </c>
      <c r="W24" s="112"/>
      <c r="X24" s="47" t="s">
        <v>327</v>
      </c>
      <c r="Y24" s="387">
        <v>29.900000000000006</v>
      </c>
      <c r="Z24" s="209"/>
      <c r="AA24" s="112" t="s">
        <v>326</v>
      </c>
      <c r="AB24" s="402">
        <v>-14.601490681897971</v>
      </c>
      <c r="AC24" s="112"/>
      <c r="AD24" s="47" t="s">
        <v>327</v>
      </c>
      <c r="AE24" s="382">
        <v>16.288181791600977</v>
      </c>
      <c r="AF24" s="205"/>
      <c r="AH24" s="112"/>
      <c r="AI24" s="112"/>
      <c r="AK24" s="112"/>
      <c r="AL24" s="393"/>
      <c r="AM24" s="393"/>
      <c r="AO24" s="381"/>
      <c r="AQ24" s="205"/>
      <c r="AR24" s="448"/>
      <c r="AS24" s="205"/>
      <c r="AT24" s="205"/>
      <c r="AU24" s="434"/>
      <c r="AV24" s="441"/>
      <c r="AW24" s="95"/>
      <c r="AX24" s="95"/>
      <c r="AY24" s="95"/>
      <c r="AZ24" s="470"/>
      <c r="BA24" s="471"/>
      <c r="BB24" s="31"/>
      <c r="BD24" s="324"/>
      <c r="BE24" s="489"/>
      <c r="BF24" s="489"/>
      <c r="BG24" s="489"/>
      <c r="BH24" s="166"/>
      <c r="BI24" s="166"/>
      <c r="BJ24" s="166"/>
      <c r="BK24" s="166"/>
      <c r="BL24" s="477" t="s">
        <v>328</v>
      </c>
      <c r="BM24" s="394">
        <v>65909</v>
      </c>
      <c r="BN24" s="434">
        <v>93.4914716848193</v>
      </c>
      <c r="BP24" s="498"/>
      <c r="BR24" s="508"/>
      <c r="BS24" s="509"/>
      <c r="BT24" s="509"/>
      <c r="BU24" s="209"/>
      <c r="BV24" s="209"/>
      <c r="BW24" s="209"/>
      <c r="BX24" s="209"/>
      <c r="BY24" s="209"/>
      <c r="CB24" s="31"/>
    </row>
    <row r="25" spans="1:80" s="32" customFormat="1" ht="16.5" customHeight="1">
      <c r="A25" s="32" t="s">
        <v>329</v>
      </c>
      <c r="H25" s="209"/>
      <c r="N25" s="112"/>
      <c r="U25" s="112" t="s">
        <v>330</v>
      </c>
      <c r="V25" s="387">
        <v>-17.64</v>
      </c>
      <c r="X25" s="47" t="s">
        <v>331</v>
      </c>
      <c r="Y25" s="387">
        <v>13.810000000000002</v>
      </c>
      <c r="Z25" s="112"/>
      <c r="AA25" s="193" t="s">
        <v>330</v>
      </c>
      <c r="AB25" s="402">
        <v>-4.574581156067737</v>
      </c>
      <c r="AC25" s="112"/>
      <c r="AD25" s="47" t="s">
        <v>331</v>
      </c>
      <c r="AE25" s="382">
        <v>0.9282347291239716</v>
      </c>
      <c r="AF25" s="209"/>
      <c r="AH25" s="112"/>
      <c r="AI25" s="112"/>
      <c r="AK25" s="112"/>
      <c r="AL25" s="112"/>
      <c r="AM25" s="112"/>
      <c r="AQ25" s="205"/>
      <c r="AR25" s="47"/>
      <c r="AS25" s="205"/>
      <c r="AT25" s="205"/>
      <c r="AU25" s="434"/>
      <c r="AV25" s="112"/>
      <c r="AW25" s="167"/>
      <c r="AX25" s="167"/>
      <c r="AY25" s="167"/>
      <c r="AZ25" s="167"/>
      <c r="BA25" s="209"/>
      <c r="BD25" s="209"/>
      <c r="BG25" s="112"/>
      <c r="BL25" s="490"/>
      <c r="BM25" s="510"/>
      <c r="BN25" s="511"/>
      <c r="BP25" s="508"/>
      <c r="BR25" s="508"/>
      <c r="BS25" s="508"/>
      <c r="BT25" s="508"/>
      <c r="BU25" s="527"/>
      <c r="BV25" s="527"/>
      <c r="BW25" s="527"/>
      <c r="BX25" s="527"/>
      <c r="BY25" s="527"/>
      <c r="CB25" s="31"/>
    </row>
    <row r="26" spans="1:80" s="32" customFormat="1" ht="18" customHeight="1">
      <c r="A26" s="32" t="s">
        <v>332</v>
      </c>
      <c r="B26" s="353"/>
      <c r="C26" s="202"/>
      <c r="D26" s="354"/>
      <c r="E26" s="343"/>
      <c r="F26" s="245"/>
      <c r="G26" s="355"/>
      <c r="N26" s="112"/>
      <c r="U26" s="193"/>
      <c r="V26" s="395"/>
      <c r="W26" s="272"/>
      <c r="X26" s="57" t="s">
        <v>333</v>
      </c>
      <c r="Y26" s="403">
        <v>8.459999999999994</v>
      </c>
      <c r="Z26" s="112"/>
      <c r="AA26" s="31"/>
      <c r="AB26" s="31"/>
      <c r="AC26" s="112"/>
      <c r="AD26" s="57" t="s">
        <v>333</v>
      </c>
      <c r="AE26" s="382">
        <v>12.34333192835102</v>
      </c>
      <c r="AF26" s="35"/>
      <c r="AH26" s="112"/>
      <c r="AI26" s="112"/>
      <c r="AJ26" s="205"/>
      <c r="AK26" s="112"/>
      <c r="AL26" s="112"/>
      <c r="AM26" s="112"/>
      <c r="AN26" s="427"/>
      <c r="AP26" s="209"/>
      <c r="AQ26" s="209"/>
      <c r="AR26" s="47"/>
      <c r="AS26" s="205"/>
      <c r="AT26" s="205"/>
      <c r="AU26" s="434"/>
      <c r="AV26" s="112"/>
      <c r="AW26" s="112"/>
      <c r="AX26" s="112"/>
      <c r="BG26" s="112"/>
      <c r="BL26" s="31"/>
      <c r="BM26" s="394"/>
      <c r="BN26" s="434"/>
      <c r="BP26" s="508"/>
      <c r="BQ26" s="31"/>
      <c r="BR26" s="508"/>
      <c r="BS26" s="508"/>
      <c r="BT26" s="508"/>
      <c r="BU26" s="527"/>
      <c r="BV26" s="527"/>
      <c r="BW26" s="527"/>
      <c r="BX26" s="527"/>
      <c r="BY26" s="527"/>
      <c r="CB26" s="31"/>
    </row>
    <row r="27" spans="1:77" ht="18" customHeight="1">
      <c r="A27" s="318" t="s">
        <v>334</v>
      </c>
      <c r="B27" s="353"/>
      <c r="C27" s="245"/>
      <c r="D27" s="354"/>
      <c r="E27" s="349"/>
      <c r="F27" s="348"/>
      <c r="G27" s="349"/>
      <c r="H27" s="349"/>
      <c r="I27" s="349"/>
      <c r="J27" s="32"/>
      <c r="K27" s="32"/>
      <c r="L27" s="32"/>
      <c r="M27" s="32"/>
      <c r="N27" s="112"/>
      <c r="O27" s="32"/>
      <c r="P27" s="32"/>
      <c r="Q27" s="32"/>
      <c r="R27" s="32"/>
      <c r="S27" s="32"/>
      <c r="T27" s="32"/>
      <c r="W27" s="396"/>
      <c r="X27" s="112"/>
      <c r="Y27" s="210"/>
      <c r="Z27" s="112"/>
      <c r="AC27" s="393"/>
      <c r="AD27" s="210"/>
      <c r="AE27" s="393"/>
      <c r="AF27" s="288"/>
      <c r="AG27" s="32"/>
      <c r="AH27" s="32"/>
      <c r="AI27" s="112"/>
      <c r="AJ27" s="205"/>
      <c r="AK27" s="32"/>
      <c r="AL27" s="32"/>
      <c r="AM27" s="32"/>
      <c r="AN27" s="427"/>
      <c r="AO27" s="32"/>
      <c r="AP27" s="32"/>
      <c r="AQ27" s="32"/>
      <c r="AR27" s="32"/>
      <c r="AS27" s="32"/>
      <c r="AT27" s="209"/>
      <c r="AU27" s="434"/>
      <c r="AV27" s="32"/>
      <c r="AW27" s="32"/>
      <c r="AX27" s="32"/>
      <c r="AY27" s="32"/>
      <c r="AZ27" s="32"/>
      <c r="BA27" s="32"/>
      <c r="BC27" s="32"/>
      <c r="BD27" s="32"/>
      <c r="BE27" s="32"/>
      <c r="BF27" s="32"/>
      <c r="BG27" s="112"/>
      <c r="BH27" s="32"/>
      <c r="BI27" s="32"/>
      <c r="BJ27" s="32"/>
      <c r="BK27" s="32"/>
      <c r="BO27" s="32"/>
      <c r="BP27" s="508"/>
      <c r="BQ27" s="507"/>
      <c r="BR27" s="508"/>
      <c r="BS27" s="508"/>
      <c r="BT27" s="508"/>
      <c r="BU27" s="527"/>
      <c r="BV27" s="527"/>
      <c r="BW27" s="527"/>
      <c r="BX27" s="527"/>
      <c r="BY27" s="527"/>
    </row>
    <row r="28" spans="1:77" ht="18" customHeight="1">
      <c r="A28" s="339" t="s">
        <v>335</v>
      </c>
      <c r="B28" s="353"/>
      <c r="C28" s="245"/>
      <c r="D28" s="347"/>
      <c r="E28" s="347"/>
      <c r="F28" s="348"/>
      <c r="G28" s="349"/>
      <c r="H28" s="349"/>
      <c r="I28" s="349"/>
      <c r="J28" s="32"/>
      <c r="K28" s="32"/>
      <c r="L28" s="32"/>
      <c r="M28" s="112"/>
      <c r="N28" s="31"/>
      <c r="O28" s="32"/>
      <c r="P28" s="32"/>
      <c r="Q28" s="32"/>
      <c r="R28" s="32"/>
      <c r="S28" s="32"/>
      <c r="T28" s="32"/>
      <c r="U28" s="396"/>
      <c r="V28" s="396"/>
      <c r="W28" s="112"/>
      <c r="X28" s="112"/>
      <c r="Y28" s="112"/>
      <c r="Z28" s="112"/>
      <c r="AC28" s="112"/>
      <c r="AD28" s="210"/>
      <c r="AE28" s="210">
        <v>13</v>
      </c>
      <c r="AF28" s="32"/>
      <c r="AG28" s="32"/>
      <c r="AH28" s="32"/>
      <c r="AI28" s="112"/>
      <c r="AJ28" s="205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434"/>
      <c r="AV28" s="396"/>
      <c r="AW28" s="396"/>
      <c r="AX28" s="396"/>
      <c r="AY28" s="396"/>
      <c r="AZ28" s="396"/>
      <c r="BA28" s="396"/>
      <c r="BC28" s="209"/>
      <c r="BD28" s="32"/>
      <c r="BE28" s="32"/>
      <c r="BF28" s="32"/>
      <c r="BG28" s="112"/>
      <c r="BH28" s="32"/>
      <c r="BI28" s="32"/>
      <c r="BJ28" s="32"/>
      <c r="BK28" s="32"/>
      <c r="BL28" s="32"/>
      <c r="BM28" s="32"/>
      <c r="BN28" s="209"/>
      <c r="BO28" s="32"/>
      <c r="BP28" s="512"/>
      <c r="BQ28" s="508"/>
      <c r="BR28" s="508"/>
      <c r="BS28" s="508"/>
      <c r="BT28" s="508"/>
      <c r="BU28" s="527"/>
      <c r="BV28" s="527"/>
      <c r="BW28" s="527"/>
      <c r="BX28" s="527"/>
      <c r="BY28" s="527"/>
    </row>
    <row r="29" spans="1:77" ht="18" customHeight="1">
      <c r="A29" s="356"/>
      <c r="B29" s="353"/>
      <c r="C29" s="357"/>
      <c r="D29" s="347"/>
      <c r="E29" s="347"/>
      <c r="F29" s="348"/>
      <c r="G29" s="349"/>
      <c r="H29" s="349"/>
      <c r="I29" s="349"/>
      <c r="J29" s="32"/>
      <c r="K29" s="32"/>
      <c r="L29" s="32"/>
      <c r="M29" s="112"/>
      <c r="N29" s="31"/>
      <c r="O29" s="32"/>
      <c r="P29" s="32"/>
      <c r="Q29" s="32"/>
      <c r="R29" s="32"/>
      <c r="S29" s="32"/>
      <c r="T29" s="32"/>
      <c r="U29" s="112"/>
      <c r="V29" s="112"/>
      <c r="W29" s="112"/>
      <c r="X29" s="112"/>
      <c r="Y29" s="112"/>
      <c r="Z29" s="112"/>
      <c r="AB29" s="32"/>
      <c r="AC29" s="112"/>
      <c r="AD29" s="32"/>
      <c r="AE29" s="32"/>
      <c r="AF29" s="32"/>
      <c r="AG29" s="32"/>
      <c r="AH29" s="32"/>
      <c r="AI29" s="112"/>
      <c r="AJ29" s="205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209"/>
      <c r="AV29" s="396"/>
      <c r="AW29" s="396"/>
      <c r="AX29" s="396"/>
      <c r="AY29" s="396"/>
      <c r="AZ29" s="396"/>
      <c r="BA29" s="396"/>
      <c r="BC29" s="32"/>
      <c r="BD29" s="32"/>
      <c r="BE29" s="32"/>
      <c r="BF29" s="32"/>
      <c r="BG29" s="112"/>
      <c r="BH29" s="32"/>
      <c r="BI29" s="32"/>
      <c r="BJ29" s="32"/>
      <c r="BK29" s="32"/>
      <c r="BN29" s="72"/>
      <c r="BP29" s="508"/>
      <c r="BQ29" s="508"/>
      <c r="BR29" s="508"/>
      <c r="BS29" s="508"/>
      <c r="BT29" s="508"/>
      <c r="BU29" s="527"/>
      <c r="BV29" s="527"/>
      <c r="BW29" s="527"/>
      <c r="BX29" s="527"/>
      <c r="BY29" s="527"/>
    </row>
    <row r="30" spans="1:77" ht="14.25">
      <c r="A30" s="358" t="s">
        <v>336</v>
      </c>
      <c r="B30" s="353"/>
      <c r="C30" s="353"/>
      <c r="D30" s="347"/>
      <c r="E30" s="347"/>
      <c r="F30" s="348"/>
      <c r="G30" s="349"/>
      <c r="H30" s="359"/>
      <c r="I30" s="205"/>
      <c r="U30" s="112"/>
      <c r="V30" s="112"/>
      <c r="W30" s="112"/>
      <c r="X30" s="112"/>
      <c r="Y30" s="112"/>
      <c r="Z30" s="112"/>
      <c r="AA30" s="32"/>
      <c r="AB30" s="32"/>
      <c r="AC30" s="112"/>
      <c r="AD30" s="32"/>
      <c r="AE30" s="32"/>
      <c r="AF30" s="32"/>
      <c r="AG30" s="32"/>
      <c r="AH30" s="32"/>
      <c r="AJ30" s="205"/>
      <c r="AK30" s="32"/>
      <c r="AL30" s="32"/>
      <c r="AR30" s="32"/>
      <c r="AS30" s="32"/>
      <c r="AT30" s="32"/>
      <c r="AU30" s="72"/>
      <c r="AV30" s="396"/>
      <c r="AW30" s="203"/>
      <c r="AX30" s="203"/>
      <c r="AY30" s="203"/>
      <c r="AZ30" s="203"/>
      <c r="BA30" s="396"/>
      <c r="BC30" s="32"/>
      <c r="BN30" s="72"/>
      <c r="BP30" s="112"/>
      <c r="BQ30" s="112"/>
      <c r="BR30" s="112"/>
      <c r="BS30" s="112"/>
      <c r="BT30" s="112"/>
      <c r="BU30" s="527"/>
      <c r="BV30" s="527"/>
      <c r="BW30" s="527"/>
      <c r="BX30" s="527"/>
      <c r="BY30" s="527"/>
    </row>
    <row r="31" spans="1:77" ht="14.25">
      <c r="A31" s="31"/>
      <c r="B31" s="353"/>
      <c r="C31" s="360"/>
      <c r="D31" s="359"/>
      <c r="E31" s="205"/>
      <c r="G31" s="205"/>
      <c r="U31" s="112"/>
      <c r="V31" s="112"/>
      <c r="W31" s="72"/>
      <c r="X31" s="72"/>
      <c r="Y31" s="72"/>
      <c r="Z31" s="72"/>
      <c r="AA31" s="32"/>
      <c r="AB31" s="32"/>
      <c r="AC31" s="112"/>
      <c r="AD31" s="32"/>
      <c r="AE31" s="32"/>
      <c r="AF31" s="32"/>
      <c r="AJ31" s="205"/>
      <c r="AU31" s="72"/>
      <c r="AV31" s="396"/>
      <c r="AW31" s="203"/>
      <c r="AX31" s="203"/>
      <c r="AY31" s="203"/>
      <c r="AZ31" s="203"/>
      <c r="BA31" s="396"/>
      <c r="BC31" s="32"/>
      <c r="BN31" s="72"/>
      <c r="BP31" s="72"/>
      <c r="BQ31" s="72"/>
      <c r="BR31" s="72"/>
      <c r="BS31" s="72"/>
      <c r="BT31" s="72"/>
      <c r="BU31" s="32"/>
      <c r="BV31" s="32"/>
      <c r="BW31" s="32"/>
      <c r="BX31" s="32"/>
      <c r="BY31" s="32"/>
    </row>
    <row r="32" spans="4:72" ht="14.25">
      <c r="D32" s="359"/>
      <c r="E32" s="205"/>
      <c r="G32" s="205"/>
      <c r="U32" s="112"/>
      <c r="V32" s="72"/>
      <c r="W32" s="72"/>
      <c r="X32" s="72"/>
      <c r="Y32" s="72"/>
      <c r="Z32" s="72"/>
      <c r="AA32" s="32"/>
      <c r="AB32" s="32"/>
      <c r="AJ32" s="205"/>
      <c r="AU32" s="72"/>
      <c r="AV32" s="346"/>
      <c r="AW32" s="203"/>
      <c r="AX32" s="203"/>
      <c r="AY32" s="203"/>
      <c r="AZ32" s="203"/>
      <c r="BA32" s="346"/>
      <c r="BC32" s="32"/>
      <c r="BN32" s="72"/>
      <c r="BP32" s="72"/>
      <c r="BQ32" s="72"/>
      <c r="BR32" s="72"/>
      <c r="BS32" s="72"/>
      <c r="BT32" s="72"/>
    </row>
    <row r="33" spans="4:72" ht="14.25">
      <c r="D33" s="353"/>
      <c r="E33" s="205"/>
      <c r="F33" s="32"/>
      <c r="U33" s="112"/>
      <c r="V33" s="72"/>
      <c r="W33" s="72"/>
      <c r="X33" s="72"/>
      <c r="Y33" s="72"/>
      <c r="Z33" s="72"/>
      <c r="AI33" s="32"/>
      <c r="AJ33" s="205"/>
      <c r="AU33" s="72"/>
      <c r="AV33" s="346"/>
      <c r="AW33" s="203"/>
      <c r="AX33" s="203"/>
      <c r="AY33" s="203"/>
      <c r="AZ33" s="203"/>
      <c r="BA33" s="346"/>
      <c r="BC33" s="32"/>
      <c r="BN33" s="72"/>
      <c r="BP33" s="72"/>
      <c r="BQ33" s="72"/>
      <c r="BR33" s="72"/>
      <c r="BS33" s="72"/>
      <c r="BT33" s="72"/>
    </row>
    <row r="34" spans="5:72" ht="14.25">
      <c r="E34" s="205"/>
      <c r="F34" s="32"/>
      <c r="U34" s="112"/>
      <c r="V34" s="72"/>
      <c r="W34" s="72"/>
      <c r="X34" s="72"/>
      <c r="Y34" s="72"/>
      <c r="Z34" s="72"/>
      <c r="AI34" s="32"/>
      <c r="AU34" s="72"/>
      <c r="AV34" s="346"/>
      <c r="AW34" s="203"/>
      <c r="AX34" s="203"/>
      <c r="AY34" s="203"/>
      <c r="AZ34" s="203"/>
      <c r="BA34" s="346"/>
      <c r="BN34" s="72"/>
      <c r="BP34" s="72"/>
      <c r="BQ34" s="72"/>
      <c r="BR34" s="72"/>
      <c r="BS34" s="72"/>
      <c r="BT34" s="72"/>
    </row>
    <row r="35" spans="1:72" ht="14.25">
      <c r="A35" s="361"/>
      <c r="E35" s="205"/>
      <c r="U35" s="112"/>
      <c r="V35" s="72"/>
      <c r="W35" s="72"/>
      <c r="X35" s="72"/>
      <c r="Y35" s="72"/>
      <c r="Z35" s="72"/>
      <c r="AU35" s="72"/>
      <c r="AV35" s="346"/>
      <c r="AW35" s="203"/>
      <c r="AX35" s="203"/>
      <c r="AY35" s="203"/>
      <c r="AZ35" s="203"/>
      <c r="BA35" s="346"/>
      <c r="BN35" s="72"/>
      <c r="BP35" s="72"/>
      <c r="BQ35" s="72"/>
      <c r="BR35" s="72"/>
      <c r="BS35" s="72"/>
      <c r="BT35" s="72"/>
    </row>
    <row r="36" spans="5:72" ht="14.25">
      <c r="E36" s="205"/>
      <c r="U36" s="112"/>
      <c r="V36" s="72"/>
      <c r="W36" s="72"/>
      <c r="X36" s="72"/>
      <c r="Y36" s="72"/>
      <c r="Z36" s="72"/>
      <c r="AU36" s="72"/>
      <c r="AV36" s="346"/>
      <c r="AW36" s="203"/>
      <c r="AX36" s="203"/>
      <c r="AY36" s="203"/>
      <c r="AZ36" s="203"/>
      <c r="BA36" s="346"/>
      <c r="BN36" s="72"/>
      <c r="BP36" s="72"/>
      <c r="BQ36" s="72"/>
      <c r="BR36" s="72"/>
      <c r="BS36" s="72"/>
      <c r="BT36" s="72"/>
    </row>
    <row r="37" spans="21:72" ht="14.25">
      <c r="U37" s="112"/>
      <c r="V37" s="72"/>
      <c r="W37" s="72"/>
      <c r="X37" s="72"/>
      <c r="Y37" s="72"/>
      <c r="Z37" s="72"/>
      <c r="AU37" s="72"/>
      <c r="AW37" s="203"/>
      <c r="AX37" s="203"/>
      <c r="AY37" s="203"/>
      <c r="AZ37" s="203"/>
      <c r="BB37" s="32"/>
      <c r="BN37" s="72"/>
      <c r="BP37" s="72"/>
      <c r="BQ37" s="72"/>
      <c r="BR37" s="72"/>
      <c r="BS37" s="72"/>
      <c r="BT37" s="72"/>
    </row>
    <row r="38" spans="21:72" ht="14.25">
      <c r="U38" s="112"/>
      <c r="V38" s="72"/>
      <c r="W38" s="72"/>
      <c r="X38" s="72"/>
      <c r="Y38" s="72"/>
      <c r="Z38" s="72"/>
      <c r="AU38" s="72"/>
      <c r="AW38" s="203"/>
      <c r="AX38" s="203"/>
      <c r="AY38" s="203"/>
      <c r="AZ38" s="203"/>
      <c r="BB38" s="472"/>
      <c r="BN38" s="72"/>
      <c r="BP38" s="72"/>
      <c r="BQ38" s="72"/>
      <c r="BR38" s="72"/>
      <c r="BS38" s="72"/>
      <c r="BT38" s="72"/>
    </row>
    <row r="39" spans="21:72" ht="14.25">
      <c r="U39" s="112"/>
      <c r="V39" s="72"/>
      <c r="W39" s="72"/>
      <c r="X39" s="72"/>
      <c r="Y39" s="72"/>
      <c r="Z39" s="72"/>
      <c r="AU39" s="72"/>
      <c r="AW39" s="203"/>
      <c r="AX39" s="203"/>
      <c r="AY39" s="203"/>
      <c r="AZ39" s="203"/>
      <c r="BB39" s="32"/>
      <c r="BN39" s="72"/>
      <c r="BP39" s="72"/>
      <c r="BQ39" s="72"/>
      <c r="BR39" s="72"/>
      <c r="BS39" s="72"/>
      <c r="BT39" s="72"/>
    </row>
    <row r="40" spans="22:72" ht="14.25">
      <c r="V40" s="72"/>
      <c r="AU40" s="72"/>
      <c r="AW40" s="203"/>
      <c r="AX40" s="203"/>
      <c r="AY40" s="203"/>
      <c r="AZ40" s="203"/>
      <c r="BB40" s="32"/>
      <c r="BN40" s="72"/>
      <c r="BP40" s="72"/>
      <c r="BQ40" s="72"/>
      <c r="BR40" s="72"/>
      <c r="BS40" s="72"/>
      <c r="BT40" s="72"/>
    </row>
    <row r="41" spans="21:72" ht="14.25">
      <c r="U41" s="397"/>
      <c r="AU41" s="72"/>
      <c r="AW41" s="203"/>
      <c r="AX41" s="203"/>
      <c r="AY41" s="203"/>
      <c r="AZ41" s="203"/>
      <c r="BB41" s="32"/>
      <c r="BN41" s="72"/>
      <c r="BP41" s="72"/>
      <c r="BQ41" s="72"/>
      <c r="BR41" s="72"/>
      <c r="BS41" s="72"/>
      <c r="BT41" s="72"/>
    </row>
    <row r="42" spans="47:72" ht="14.25">
      <c r="AU42" s="72"/>
      <c r="AW42" s="203"/>
      <c r="AX42" s="203"/>
      <c r="AY42" s="203"/>
      <c r="AZ42" s="203"/>
      <c r="BB42" s="32"/>
      <c r="BN42" s="72"/>
      <c r="BP42" s="72"/>
      <c r="BQ42" s="72"/>
      <c r="BR42" s="72"/>
      <c r="BS42" s="72"/>
      <c r="BT42" s="72"/>
    </row>
    <row r="43" spans="47:72" ht="14.25">
      <c r="AU43" s="72"/>
      <c r="BB43" s="32"/>
      <c r="BN43" s="72"/>
      <c r="BP43" s="72"/>
      <c r="BQ43" s="72"/>
      <c r="BR43" s="72"/>
      <c r="BS43" s="72"/>
      <c r="BT43" s="72"/>
    </row>
    <row r="44" spans="47:72" ht="14.25">
      <c r="AU44" s="72"/>
      <c r="BP44" s="72"/>
      <c r="BQ44" s="72"/>
      <c r="BR44" s="72"/>
      <c r="BS44" s="72"/>
      <c r="BT44" s="72"/>
    </row>
    <row r="45" spans="68:72" ht="14.25">
      <c r="BP45" s="72"/>
      <c r="BQ45" s="72"/>
      <c r="BR45" s="72"/>
      <c r="BS45" s="72"/>
      <c r="BT45" s="72"/>
    </row>
    <row r="49" spans="4:7" ht="14.25">
      <c r="D49" s="362"/>
      <c r="E49" s="362"/>
      <c r="F49" s="362"/>
      <c r="G49" s="362"/>
    </row>
    <row r="50" spans="4:7" ht="14.25">
      <c r="D50" s="362"/>
      <c r="E50" s="362"/>
      <c r="F50" s="362"/>
      <c r="G50" s="362"/>
    </row>
    <row r="63" spans="24:25" ht="14.25">
      <c r="X63" s="398"/>
      <c r="Y63" s="398"/>
    </row>
    <row r="64" spans="24:25" ht="14.25">
      <c r="X64" s="32"/>
      <c r="Y64" s="32">
        <v>11</v>
      </c>
    </row>
  </sheetData>
  <sheetProtection/>
  <mergeCells count="15">
    <mergeCell ref="C23:E23"/>
    <mergeCell ref="AN1:AP1"/>
    <mergeCell ref="AR1:AT1"/>
    <mergeCell ref="CE1:CG1"/>
    <mergeCell ref="AR2:AT2"/>
    <mergeCell ref="BE2:BF2"/>
    <mergeCell ref="BH2:BJ2"/>
    <mergeCell ref="X1:Y1"/>
    <mergeCell ref="AA1:AB1"/>
    <mergeCell ref="AD1:AE1"/>
    <mergeCell ref="AG1:AL1"/>
    <mergeCell ref="C1:G1"/>
    <mergeCell ref="I1:M1"/>
    <mergeCell ref="O1:S1"/>
    <mergeCell ref="U1:V1"/>
  </mergeCells>
  <printOptions horizontalCentered="1"/>
  <pageMargins left="0.34930555555555554" right="0.34930555555555554" top="0" bottom="0" header="0.5097222222222222" footer="0.5097222222222222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Y35"/>
  <sheetViews>
    <sheetView tabSelected="1" zoomScale="85" zoomScaleNormal="85" workbookViewId="0" topLeftCell="A6">
      <selection activeCell="L32" sqref="L32"/>
    </sheetView>
  </sheetViews>
  <sheetFormatPr defaultColWidth="9.00390625" defaultRowHeight="14.25"/>
  <cols>
    <col min="1" max="1" width="15.375" style="164" customWidth="1"/>
    <col min="2" max="3" width="12.375" style="164" customWidth="1"/>
    <col min="4" max="4" width="7.25390625" style="164" customWidth="1"/>
    <col min="5" max="5" width="15.25390625" style="164" customWidth="1"/>
    <col min="6" max="6" width="11.25390625" style="164" customWidth="1"/>
    <col min="7" max="7" width="12.25390625" style="164" customWidth="1"/>
    <col min="8" max="8" width="7.25390625" style="164" customWidth="1"/>
    <col min="9" max="9" width="17.50390625" style="164" customWidth="1"/>
    <col min="10" max="10" width="16.50390625" style="164" customWidth="1"/>
    <col min="11" max="11" width="10.00390625" style="164" customWidth="1"/>
    <col min="12" max="12" width="22.00390625" style="164" customWidth="1"/>
    <col min="13" max="13" width="16.625" style="164" customWidth="1"/>
    <col min="14" max="14" width="5.125" style="164" customWidth="1"/>
    <col min="15" max="16" width="22.00390625" style="164" customWidth="1"/>
    <col min="17" max="17" width="5.125" style="164" customWidth="1"/>
    <col min="18" max="18" width="22.00390625" style="164" customWidth="1"/>
    <col min="19" max="19" width="18.25390625" style="164" customWidth="1"/>
    <col min="20" max="20" width="5.125" style="164" customWidth="1"/>
    <col min="21" max="21" width="22.375" style="164" customWidth="1"/>
    <col min="22" max="22" width="15.625" style="164" customWidth="1"/>
    <col min="23" max="23" width="8.50390625" style="164" customWidth="1"/>
    <col min="24" max="24" width="5.625" style="164" customWidth="1"/>
    <col min="25" max="25" width="22.875" style="164" customWidth="1"/>
    <col min="26" max="26" width="11.375" style="164" customWidth="1"/>
    <col min="27" max="27" width="13.875" style="164" customWidth="1"/>
    <col min="28" max="28" width="3.125" style="164" customWidth="1"/>
    <col min="29" max="29" width="16.50390625" style="164" customWidth="1"/>
    <col min="30" max="30" width="11.625" style="164" customWidth="1"/>
    <col min="31" max="37" width="14.50390625" style="164" customWidth="1"/>
    <col min="38" max="38" width="8.625" style="164" customWidth="1"/>
    <col min="39" max="39" width="16.625" style="164" customWidth="1"/>
    <col min="40" max="42" width="11.625" style="164" customWidth="1"/>
    <col min="43" max="43" width="8.625" style="164" customWidth="1"/>
    <col min="44" max="44" width="16.00390625" style="164" customWidth="1"/>
    <col min="45" max="45" width="9.375" style="164" customWidth="1"/>
    <col min="46" max="46" width="9.125" style="164" customWidth="1"/>
    <col min="47" max="48" width="8.625" style="164" customWidth="1"/>
    <col min="49" max="49" width="16.50390625" style="164" customWidth="1"/>
    <col min="50" max="50" width="11.625" style="164" customWidth="1"/>
    <col min="51" max="53" width="8.625" style="164" customWidth="1"/>
    <col min="54" max="54" width="6.125" style="164" customWidth="1"/>
    <col min="55" max="55" width="22.875" style="31" customWidth="1"/>
    <col min="56" max="57" width="8.125" style="31" customWidth="1"/>
    <col min="58" max="58" width="10.50390625" style="31" customWidth="1"/>
    <col min="59" max="59" width="8.625" style="164" customWidth="1"/>
    <col min="60" max="60" width="21.875" style="31" customWidth="1"/>
    <col min="61" max="61" width="9.00390625" style="31" customWidth="1"/>
    <col min="62" max="62" width="8.00390625" style="31" customWidth="1"/>
    <col min="63" max="64" width="12.625" style="31" bestFit="1" customWidth="1"/>
    <col min="65" max="65" width="19.00390625" style="31" customWidth="1"/>
    <col min="66" max="66" width="12.625" style="31" bestFit="1" customWidth="1"/>
    <col min="67" max="67" width="11.125" style="31" customWidth="1"/>
    <col min="68" max="68" width="12.625" style="31" bestFit="1" customWidth="1"/>
    <col min="69" max="69" width="9.00390625" style="31" customWidth="1"/>
    <col min="70" max="70" width="22.00390625" style="31" customWidth="1"/>
    <col min="71" max="74" width="9.00390625" style="31" customWidth="1"/>
    <col min="75" max="75" width="17.50390625" style="31" customWidth="1"/>
    <col min="76" max="16384" width="9.00390625" style="31" customWidth="1"/>
  </cols>
  <sheetData>
    <row r="1" spans="1:181" s="163" customFormat="1" ht="24.75" customHeight="1">
      <c r="A1" s="541" t="s">
        <v>337</v>
      </c>
      <c r="B1" s="541"/>
      <c r="C1" s="541"/>
      <c r="D1" s="34"/>
      <c r="E1" s="542" t="s">
        <v>338</v>
      </c>
      <c r="F1" s="542"/>
      <c r="G1" s="542"/>
      <c r="H1" s="102"/>
      <c r="I1" s="542" t="s">
        <v>339</v>
      </c>
      <c r="J1" s="542"/>
      <c r="K1" s="211"/>
      <c r="L1" s="535" t="s">
        <v>340</v>
      </c>
      <c r="M1" s="535"/>
      <c r="N1" s="34"/>
      <c r="O1" s="535" t="s">
        <v>341</v>
      </c>
      <c r="P1" s="535"/>
      <c r="Q1" s="34"/>
      <c r="R1" s="535" t="s">
        <v>342</v>
      </c>
      <c r="S1" s="535"/>
      <c r="T1" s="34"/>
      <c r="U1" s="535" t="s">
        <v>343</v>
      </c>
      <c r="V1" s="535"/>
      <c r="W1" s="34"/>
      <c r="X1" s="34"/>
      <c r="Y1" s="446" t="s">
        <v>344</v>
      </c>
      <c r="Z1" s="446"/>
      <c r="AA1" s="446"/>
      <c r="AB1" s="34"/>
      <c r="AC1" s="535" t="s">
        <v>345</v>
      </c>
      <c r="AD1" s="535"/>
      <c r="AE1" s="535"/>
      <c r="AF1" s="102"/>
      <c r="AG1" s="535" t="s">
        <v>346</v>
      </c>
      <c r="AH1" s="535"/>
      <c r="AI1" s="535"/>
      <c r="AJ1" s="166"/>
      <c r="AK1" s="166"/>
      <c r="AL1" s="166"/>
      <c r="AM1" s="211" t="s">
        <v>347</v>
      </c>
      <c r="AN1" s="211"/>
      <c r="AO1" s="211"/>
      <c r="AP1" s="211"/>
      <c r="AQ1" s="34"/>
      <c r="AR1" s="535" t="s">
        <v>348</v>
      </c>
      <c r="AS1" s="535"/>
      <c r="AT1" s="535"/>
      <c r="AU1" s="535"/>
      <c r="AV1" s="34"/>
      <c r="AW1" s="535" t="s">
        <v>349</v>
      </c>
      <c r="AX1" s="535"/>
      <c r="AY1" s="535"/>
      <c r="AZ1" s="535"/>
      <c r="BA1" s="34"/>
      <c r="BB1" s="34"/>
      <c r="BC1" s="535" t="s">
        <v>350</v>
      </c>
      <c r="BD1" s="535"/>
      <c r="BE1" s="535"/>
      <c r="BF1" s="535"/>
      <c r="BG1" s="166"/>
      <c r="BH1" s="447" t="s">
        <v>351</v>
      </c>
      <c r="BI1" s="447"/>
      <c r="BJ1" s="447"/>
      <c r="BK1" s="447"/>
      <c r="BR1" s="535"/>
      <c r="BS1" s="535"/>
      <c r="BT1" s="535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</row>
    <row r="2" spans="1:181" s="32" customFormat="1" ht="24.75" customHeight="1">
      <c r="A2" s="165"/>
      <c r="B2" s="417" t="s">
        <v>352</v>
      </c>
      <c r="C2" s="417"/>
      <c r="D2" s="166"/>
      <c r="E2" s="167"/>
      <c r="F2" s="167"/>
      <c r="G2" s="167" t="s">
        <v>353</v>
      </c>
      <c r="H2" s="166"/>
      <c r="I2" s="167"/>
      <c r="J2" s="167"/>
      <c r="K2" s="167"/>
      <c r="L2" s="167"/>
      <c r="M2" s="212"/>
      <c r="N2" s="166"/>
      <c r="O2" s="167"/>
      <c r="P2" s="212"/>
      <c r="Q2" s="166"/>
      <c r="R2" s="167"/>
      <c r="S2" s="212"/>
      <c r="T2" s="166"/>
      <c r="U2" s="167"/>
      <c r="V2" s="166"/>
      <c r="W2" s="166"/>
      <c r="X2" s="166"/>
      <c r="Y2" s="240"/>
      <c r="Z2" s="240"/>
      <c r="AA2" s="212" t="s">
        <v>21</v>
      </c>
      <c r="AB2" s="166"/>
      <c r="AC2" s="167"/>
      <c r="AD2" s="167"/>
      <c r="AE2" s="212" t="s">
        <v>21</v>
      </c>
      <c r="AF2" s="166"/>
      <c r="AG2" s="167"/>
      <c r="AH2" s="167"/>
      <c r="AI2" s="263" t="s">
        <v>354</v>
      </c>
      <c r="AJ2" s="171"/>
      <c r="AK2" s="171"/>
      <c r="AL2" s="171"/>
      <c r="AM2" s="167"/>
      <c r="AN2" s="167"/>
      <c r="AO2" s="166" t="s">
        <v>355</v>
      </c>
      <c r="AP2" s="166"/>
      <c r="AQ2" s="166"/>
      <c r="AR2" s="167"/>
      <c r="AS2" s="167"/>
      <c r="AT2" s="212" t="s">
        <v>355</v>
      </c>
      <c r="AU2" s="166"/>
      <c r="AV2" s="166"/>
      <c r="AW2" s="167"/>
      <c r="AX2" s="167"/>
      <c r="AY2" s="212" t="s">
        <v>355</v>
      </c>
      <c r="AZ2" s="166"/>
      <c r="BA2" s="166"/>
      <c r="BB2" s="166"/>
      <c r="BC2" s="277" t="s">
        <v>30</v>
      </c>
      <c r="BD2" s="278" t="s">
        <v>45</v>
      </c>
      <c r="BE2" s="230" t="s">
        <v>46</v>
      </c>
      <c r="BF2" s="286" t="s">
        <v>50</v>
      </c>
      <c r="BG2" s="171"/>
      <c r="BH2" s="277" t="s">
        <v>30</v>
      </c>
      <c r="BI2" s="278" t="s">
        <v>45</v>
      </c>
      <c r="BJ2" s="230" t="s">
        <v>46</v>
      </c>
      <c r="BK2" s="286" t="s">
        <v>50</v>
      </c>
      <c r="BL2" s="102"/>
      <c r="BQ2" s="31"/>
      <c r="BR2" s="167"/>
      <c r="BS2" s="167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</row>
    <row r="3" spans="1:181" s="161" customFormat="1" ht="45" customHeight="1">
      <c r="A3" s="168" t="s">
        <v>356</v>
      </c>
      <c r="B3" s="169" t="s">
        <v>357</v>
      </c>
      <c r="C3" s="170" t="s">
        <v>358</v>
      </c>
      <c r="D3" s="171"/>
      <c r="E3" s="172" t="s">
        <v>356</v>
      </c>
      <c r="F3" s="169" t="s">
        <v>359</v>
      </c>
      <c r="G3" s="170" t="s">
        <v>358</v>
      </c>
      <c r="H3" s="171"/>
      <c r="I3" s="172" t="s">
        <v>356</v>
      </c>
      <c r="J3" s="213" t="s">
        <v>44</v>
      </c>
      <c r="K3" s="204"/>
      <c r="L3" s="172" t="s">
        <v>356</v>
      </c>
      <c r="M3" s="213" t="s">
        <v>44</v>
      </c>
      <c r="N3" s="171"/>
      <c r="O3" s="172" t="s">
        <v>356</v>
      </c>
      <c r="P3" s="213" t="s">
        <v>44</v>
      </c>
      <c r="Q3" s="171"/>
      <c r="R3" s="206" t="s">
        <v>356</v>
      </c>
      <c r="S3" s="213" t="s">
        <v>44</v>
      </c>
      <c r="T3" s="171"/>
      <c r="U3" s="172" t="s">
        <v>356</v>
      </c>
      <c r="V3" s="213" t="s">
        <v>44</v>
      </c>
      <c r="W3" s="171"/>
      <c r="X3" s="171"/>
      <c r="Y3" s="241" t="s">
        <v>356</v>
      </c>
      <c r="Z3" s="230" t="s">
        <v>360</v>
      </c>
      <c r="AA3" s="242" t="s">
        <v>361</v>
      </c>
      <c r="AB3" s="171"/>
      <c r="AC3" s="206" t="s">
        <v>356</v>
      </c>
      <c r="AD3" s="230" t="s">
        <v>360</v>
      </c>
      <c r="AE3" s="243" t="s">
        <v>54</v>
      </c>
      <c r="AF3" s="171"/>
      <c r="AG3" s="172" t="s">
        <v>356</v>
      </c>
      <c r="AH3" s="230" t="s">
        <v>360</v>
      </c>
      <c r="AI3" s="264" t="s">
        <v>50</v>
      </c>
      <c r="AJ3" s="234"/>
      <c r="AK3" s="234"/>
      <c r="AL3" s="205"/>
      <c r="AM3" s="206" t="s">
        <v>356</v>
      </c>
      <c r="AN3" s="230" t="s">
        <v>362</v>
      </c>
      <c r="AO3" s="230" t="s">
        <v>363</v>
      </c>
      <c r="AP3" s="243" t="s">
        <v>364</v>
      </c>
      <c r="AQ3" s="171"/>
      <c r="AR3" s="172" t="s">
        <v>356</v>
      </c>
      <c r="AS3" s="230" t="s">
        <v>362</v>
      </c>
      <c r="AT3" s="230" t="s">
        <v>363</v>
      </c>
      <c r="AU3" s="243" t="s">
        <v>364</v>
      </c>
      <c r="AV3" s="171"/>
      <c r="AW3" s="206" t="s">
        <v>356</v>
      </c>
      <c r="AX3" s="230" t="s">
        <v>362</v>
      </c>
      <c r="AY3" s="230" t="s">
        <v>363</v>
      </c>
      <c r="AZ3" s="243" t="s">
        <v>364</v>
      </c>
      <c r="BA3" s="171"/>
      <c r="BB3" s="171"/>
      <c r="BC3" s="279" t="s">
        <v>365</v>
      </c>
      <c r="BD3" s="280" t="s">
        <v>366</v>
      </c>
      <c r="BE3" s="287">
        <v>34</v>
      </c>
      <c r="BF3" s="248">
        <v>30.769230769230774</v>
      </c>
      <c r="BG3" s="205"/>
      <c r="BH3" s="279" t="s">
        <v>365</v>
      </c>
      <c r="BI3" s="280" t="s">
        <v>366</v>
      </c>
      <c r="BJ3" s="287">
        <v>7</v>
      </c>
      <c r="BK3" s="248">
        <v>0</v>
      </c>
      <c r="BL3" s="293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</row>
    <row r="4" spans="1:64" ht="24.75" customHeight="1">
      <c r="A4" s="173" t="s">
        <v>367</v>
      </c>
      <c r="B4" s="174"/>
      <c r="C4" s="175"/>
      <c r="D4" s="176"/>
      <c r="E4" s="177" t="s">
        <v>367</v>
      </c>
      <c r="F4" s="178"/>
      <c r="G4" s="175"/>
      <c r="H4" s="176"/>
      <c r="I4" s="177" t="s">
        <v>367</v>
      </c>
      <c r="J4" s="214">
        <v>-0.20000287397182603</v>
      </c>
      <c r="K4" s="215"/>
      <c r="L4" s="177" t="s">
        <v>367</v>
      </c>
      <c r="M4" s="214">
        <v>-10.290823036665186</v>
      </c>
      <c r="N4" s="205"/>
      <c r="O4" s="177" t="s">
        <v>367</v>
      </c>
      <c r="P4" s="214">
        <v>1.2987952608478395</v>
      </c>
      <c r="Q4" s="205"/>
      <c r="R4" s="177" t="s">
        <v>367</v>
      </c>
      <c r="S4" s="214">
        <v>13.078640604326424</v>
      </c>
      <c r="T4" s="205"/>
      <c r="U4" s="177" t="s">
        <v>367</v>
      </c>
      <c r="V4" s="214">
        <v>0.5072962629175208</v>
      </c>
      <c r="W4" s="205"/>
      <c r="X4" s="205"/>
      <c r="Y4" s="177" t="s">
        <v>367</v>
      </c>
      <c r="Z4" s="244">
        <v>1005064.9</v>
      </c>
      <c r="AA4" s="205">
        <v>-0.9</v>
      </c>
      <c r="AB4" s="205"/>
      <c r="AC4" s="177" t="s">
        <v>367</v>
      </c>
      <c r="AD4" s="244">
        <v>869893.26</v>
      </c>
      <c r="AE4" s="234">
        <v>14.481935416529712</v>
      </c>
      <c r="AF4" s="234"/>
      <c r="AG4" s="220" t="s">
        <v>367</v>
      </c>
      <c r="AH4" s="265">
        <v>38.2627118644068</v>
      </c>
      <c r="AI4" s="253">
        <v>-2.3910411622276</v>
      </c>
      <c r="AJ4" s="234"/>
      <c r="AK4" s="234"/>
      <c r="AL4" s="181"/>
      <c r="AM4" s="266" t="s">
        <v>367</v>
      </c>
      <c r="AN4" s="267">
        <v>802</v>
      </c>
      <c r="AO4" s="275">
        <v>93</v>
      </c>
      <c r="AP4" s="275">
        <v>41</v>
      </c>
      <c r="AQ4" s="205"/>
      <c r="AR4" s="220" t="s">
        <v>367</v>
      </c>
      <c r="AS4" s="244">
        <v>273</v>
      </c>
      <c r="AT4" s="202">
        <v>60</v>
      </c>
      <c r="AU4" s="202">
        <v>55</v>
      </c>
      <c r="AV4" s="205"/>
      <c r="AW4" s="177" t="s">
        <v>367</v>
      </c>
      <c r="AX4" s="244">
        <v>91</v>
      </c>
      <c r="AY4" s="202">
        <v>13</v>
      </c>
      <c r="AZ4" s="281">
        <v>2</v>
      </c>
      <c r="BA4" s="205"/>
      <c r="BB4" s="205"/>
      <c r="BC4" s="282" t="s">
        <v>368</v>
      </c>
      <c r="BD4" s="280" t="s">
        <v>369</v>
      </c>
      <c r="BE4" s="288" t="s">
        <v>138</v>
      </c>
      <c r="BF4" s="248">
        <v>29.58466289003215</v>
      </c>
      <c r="BG4" s="181"/>
      <c r="BH4" s="282" t="s">
        <v>368</v>
      </c>
      <c r="BI4" s="280" t="s">
        <v>369</v>
      </c>
      <c r="BJ4" s="288" t="s">
        <v>138</v>
      </c>
      <c r="BK4" s="248">
        <v>-1.8631490922269478</v>
      </c>
      <c r="BL4" s="253"/>
    </row>
    <row r="5" spans="1:64" ht="24.75" customHeight="1">
      <c r="A5" s="179" t="s">
        <v>370</v>
      </c>
      <c r="B5" s="180"/>
      <c r="C5" s="181"/>
      <c r="D5" s="181"/>
      <c r="E5" s="182" t="s">
        <v>370</v>
      </c>
      <c r="F5" s="183"/>
      <c r="G5" s="181"/>
      <c r="H5" s="181"/>
      <c r="I5" s="182" t="s">
        <v>370</v>
      </c>
      <c r="J5" s="214">
        <v>-4.203733373629547</v>
      </c>
      <c r="K5" s="215"/>
      <c r="L5" s="182" t="s">
        <v>370</v>
      </c>
      <c r="M5" s="214">
        <v>-29.239417897157626</v>
      </c>
      <c r="N5" s="181"/>
      <c r="O5" s="182" t="s">
        <v>370</v>
      </c>
      <c r="P5" s="214">
        <v>5.004500285936899</v>
      </c>
      <c r="Q5" s="181"/>
      <c r="R5" s="182" t="s">
        <v>370</v>
      </c>
      <c r="S5" s="214">
        <v>-12.26301137167934</v>
      </c>
      <c r="T5" s="181"/>
      <c r="U5" s="182" t="s">
        <v>370</v>
      </c>
      <c r="V5" s="214">
        <v>-3.995713453568456</v>
      </c>
      <c r="W5" s="202"/>
      <c r="X5" s="202"/>
      <c r="Y5" s="182" t="s">
        <v>370</v>
      </c>
      <c r="Z5" s="183">
        <v>220759.7</v>
      </c>
      <c r="AA5" s="181">
        <v>1.19295236719277</v>
      </c>
      <c r="AB5" s="245"/>
      <c r="AC5" s="182" t="s">
        <v>370</v>
      </c>
      <c r="AD5" s="183">
        <v>29602.65</v>
      </c>
      <c r="AE5" s="234">
        <v>-7.083356096182869</v>
      </c>
      <c r="AF5" s="234"/>
      <c r="AG5" s="182" t="s">
        <v>370</v>
      </c>
      <c r="AH5" s="268">
        <v>31.82403</v>
      </c>
      <c r="AI5" s="253">
        <v>-16</v>
      </c>
      <c r="AJ5" s="234"/>
      <c r="AK5" s="234"/>
      <c r="AL5" s="181"/>
      <c r="AM5" s="182" t="s">
        <v>370</v>
      </c>
      <c r="AN5" s="183">
        <v>119</v>
      </c>
      <c r="AO5" s="226">
        <v>9</v>
      </c>
      <c r="AP5" s="202">
        <v>0</v>
      </c>
      <c r="AQ5" s="205"/>
      <c r="AR5" s="182" t="s">
        <v>370</v>
      </c>
      <c r="AS5" s="183">
        <v>25</v>
      </c>
      <c r="AT5" s="262">
        <v>2</v>
      </c>
      <c r="AU5" s="262">
        <v>1</v>
      </c>
      <c r="AV5" s="181"/>
      <c r="AW5" s="182" t="s">
        <v>370</v>
      </c>
      <c r="AX5" s="183">
        <v>7</v>
      </c>
      <c r="AY5" s="262">
        <v>2</v>
      </c>
      <c r="AZ5" s="262">
        <v>0</v>
      </c>
      <c r="BA5" s="181"/>
      <c r="BB5" s="181"/>
      <c r="BC5" s="279" t="s">
        <v>371</v>
      </c>
      <c r="BD5" s="280" t="s">
        <v>369</v>
      </c>
      <c r="BE5" s="288" t="s">
        <v>138</v>
      </c>
      <c r="BF5" s="289">
        <v>7.330038196779265</v>
      </c>
      <c r="BG5" s="181"/>
      <c r="BH5" s="279" t="s">
        <v>371</v>
      </c>
      <c r="BI5" s="280" t="s">
        <v>369</v>
      </c>
      <c r="BJ5" s="288" t="s">
        <v>138</v>
      </c>
      <c r="BK5" s="289">
        <v>1.537420030099712</v>
      </c>
      <c r="BL5" s="253"/>
    </row>
    <row r="6" spans="1:64" ht="24.75" customHeight="1">
      <c r="A6" s="179" t="s">
        <v>372</v>
      </c>
      <c r="B6" s="180"/>
      <c r="C6" s="181"/>
      <c r="D6" s="184"/>
      <c r="E6" s="182" t="s">
        <v>372</v>
      </c>
      <c r="F6" s="183"/>
      <c r="G6" s="181"/>
      <c r="H6" s="184"/>
      <c r="I6" s="182" t="s">
        <v>372</v>
      </c>
      <c r="J6" s="214">
        <v>-8.786565391097994</v>
      </c>
      <c r="K6" s="215"/>
      <c r="L6" s="182" t="s">
        <v>372</v>
      </c>
      <c r="M6" s="214">
        <v>6.027455593424058</v>
      </c>
      <c r="N6" s="181"/>
      <c r="O6" s="182" t="s">
        <v>372</v>
      </c>
      <c r="P6" s="214">
        <v>15.755754984122149</v>
      </c>
      <c r="Q6" s="181"/>
      <c r="R6" s="182" t="s">
        <v>372</v>
      </c>
      <c r="S6" s="214">
        <v>11.054926231134374</v>
      </c>
      <c r="T6" s="181"/>
      <c r="U6" s="182" t="s">
        <v>372</v>
      </c>
      <c r="V6" s="214">
        <v>22.3230447820781</v>
      </c>
      <c r="W6" s="202"/>
      <c r="X6" s="202"/>
      <c r="Y6" s="182" t="s">
        <v>372</v>
      </c>
      <c r="Z6" s="183">
        <v>434154.2</v>
      </c>
      <c r="AA6" s="181">
        <v>-9.96652615395013</v>
      </c>
      <c r="AB6" s="245"/>
      <c r="AC6" s="182" t="s">
        <v>372</v>
      </c>
      <c r="AD6" s="183">
        <v>60810.029999999984</v>
      </c>
      <c r="AE6" s="234">
        <v>-4.233808359315638</v>
      </c>
      <c r="AF6" s="234"/>
      <c r="AG6" s="182" t="s">
        <v>372</v>
      </c>
      <c r="AH6" s="268">
        <v>38.85153</v>
      </c>
      <c r="AI6" s="253">
        <v>-0.7</v>
      </c>
      <c r="AJ6" s="234"/>
      <c r="AK6" s="234"/>
      <c r="AL6" s="181"/>
      <c r="AM6" s="182" t="s">
        <v>372</v>
      </c>
      <c r="AN6" s="183">
        <v>79</v>
      </c>
      <c r="AO6" s="226">
        <v>11</v>
      </c>
      <c r="AP6" s="202">
        <v>8</v>
      </c>
      <c r="AQ6" s="205"/>
      <c r="AR6" s="182" t="s">
        <v>372</v>
      </c>
      <c r="AS6" s="183">
        <v>56</v>
      </c>
      <c r="AT6" s="262">
        <v>2</v>
      </c>
      <c r="AU6" s="262">
        <v>-1</v>
      </c>
      <c r="AV6" s="181"/>
      <c r="AW6" s="182" t="s">
        <v>372</v>
      </c>
      <c r="AX6" s="183">
        <v>60</v>
      </c>
      <c r="AY6" s="262">
        <v>8</v>
      </c>
      <c r="AZ6" s="262">
        <v>5</v>
      </c>
      <c r="BA6" s="181"/>
      <c r="BB6" s="181"/>
      <c r="BC6" s="279" t="s">
        <v>373</v>
      </c>
      <c r="BD6" s="280" t="s">
        <v>369</v>
      </c>
      <c r="BE6" s="288" t="s">
        <v>138</v>
      </c>
      <c r="BF6" s="289">
        <v>42.935428434799405</v>
      </c>
      <c r="BG6" s="181"/>
      <c r="BH6" s="279" t="s">
        <v>373</v>
      </c>
      <c r="BI6" s="280" t="s">
        <v>369</v>
      </c>
      <c r="BJ6" s="288" t="s">
        <v>138</v>
      </c>
      <c r="BK6" s="289">
        <v>-2.2931194017291148</v>
      </c>
      <c r="BL6" s="289"/>
    </row>
    <row r="7" spans="1:64" ht="24.75" customHeight="1">
      <c r="A7" s="179" t="s">
        <v>374</v>
      </c>
      <c r="B7" s="180"/>
      <c r="C7" s="181"/>
      <c r="D7" s="184"/>
      <c r="E7" s="185" t="s">
        <v>374</v>
      </c>
      <c r="F7" s="183"/>
      <c r="G7" s="181"/>
      <c r="H7" s="184"/>
      <c r="I7" s="185" t="s">
        <v>374</v>
      </c>
      <c r="J7" s="214">
        <v>-5.471957268133352</v>
      </c>
      <c r="K7" s="215"/>
      <c r="L7" s="185" t="s">
        <v>374</v>
      </c>
      <c r="M7" s="214">
        <v>-5.1717679581620875</v>
      </c>
      <c r="N7" s="181"/>
      <c r="O7" s="185" t="s">
        <v>374</v>
      </c>
      <c r="P7" s="216">
        <v>-6.836435840516984</v>
      </c>
      <c r="Q7" s="181"/>
      <c r="R7" s="185" t="s">
        <v>374</v>
      </c>
      <c r="S7" s="214">
        <v>54.566763659877125</v>
      </c>
      <c r="T7" s="181"/>
      <c r="U7" s="185" t="s">
        <v>374</v>
      </c>
      <c r="V7" s="216">
        <v>-8.792834063983733</v>
      </c>
      <c r="W7" s="202"/>
      <c r="X7" s="202"/>
      <c r="Y7" s="185" t="s">
        <v>374</v>
      </c>
      <c r="Z7" s="183">
        <v>43207.7</v>
      </c>
      <c r="AA7" s="181">
        <v>15.6</v>
      </c>
      <c r="AB7" s="245"/>
      <c r="AC7" s="185" t="s">
        <v>374</v>
      </c>
      <c r="AD7" s="183">
        <v>14725.83</v>
      </c>
      <c r="AE7" s="234">
        <v>-30.260982914966515</v>
      </c>
      <c r="AF7" s="234"/>
      <c r="AG7" s="185" t="s">
        <v>374</v>
      </c>
      <c r="AH7" s="268">
        <v>35.68511</v>
      </c>
      <c r="AI7" s="253">
        <v>0.4</v>
      </c>
      <c r="AJ7" s="234"/>
      <c r="AK7" s="234"/>
      <c r="AL7" s="181"/>
      <c r="AM7" s="185" t="s">
        <v>374</v>
      </c>
      <c r="AN7" s="183">
        <v>63</v>
      </c>
      <c r="AO7" s="226">
        <v>3</v>
      </c>
      <c r="AP7" s="202">
        <v>2</v>
      </c>
      <c r="AQ7" s="205"/>
      <c r="AR7" s="185" t="s">
        <v>374</v>
      </c>
      <c r="AS7" s="183">
        <v>34</v>
      </c>
      <c r="AT7" s="226">
        <v>0</v>
      </c>
      <c r="AU7" s="262">
        <v>2</v>
      </c>
      <c r="AV7" s="181"/>
      <c r="AW7" s="185" t="s">
        <v>374</v>
      </c>
      <c r="AX7" s="183">
        <v>4</v>
      </c>
      <c r="AY7" s="262">
        <v>0</v>
      </c>
      <c r="AZ7" s="262">
        <v>-1</v>
      </c>
      <c r="BA7" s="181"/>
      <c r="BB7" s="181"/>
      <c r="BC7" s="283" t="s">
        <v>12</v>
      </c>
      <c r="BD7" s="280" t="s">
        <v>369</v>
      </c>
      <c r="BE7" s="288" t="s">
        <v>138</v>
      </c>
      <c r="BF7" s="248">
        <v>6.9484803592296345</v>
      </c>
      <c r="BG7" s="181"/>
      <c r="BH7" s="283" t="s">
        <v>12</v>
      </c>
      <c r="BI7" s="280" t="s">
        <v>369</v>
      </c>
      <c r="BJ7" s="288" t="s">
        <v>138</v>
      </c>
      <c r="BK7" s="248">
        <v>-10.79212199790085</v>
      </c>
      <c r="BL7" s="253"/>
    </row>
    <row r="8" spans="1:64" ht="24.75" customHeight="1">
      <c r="A8" s="186" t="s">
        <v>375</v>
      </c>
      <c r="B8" s="180"/>
      <c r="C8" s="181"/>
      <c r="D8" s="184"/>
      <c r="E8" s="187" t="s">
        <v>375</v>
      </c>
      <c r="F8" s="183"/>
      <c r="G8" s="181"/>
      <c r="H8" s="184"/>
      <c r="I8" s="185" t="s">
        <v>375</v>
      </c>
      <c r="J8" s="214">
        <v>-1.9752053716217972</v>
      </c>
      <c r="K8" s="215"/>
      <c r="L8" s="185" t="s">
        <v>375</v>
      </c>
      <c r="M8" s="214">
        <v>-9.18672202006874</v>
      </c>
      <c r="N8" s="181"/>
      <c r="O8" s="185" t="s">
        <v>375</v>
      </c>
      <c r="P8" s="214">
        <v>-6.998006918157685</v>
      </c>
      <c r="Q8" s="181"/>
      <c r="R8" s="185" t="s">
        <v>375</v>
      </c>
      <c r="S8" s="214">
        <v>45.84760105482741</v>
      </c>
      <c r="T8" s="181"/>
      <c r="U8" s="185" t="s">
        <v>375</v>
      </c>
      <c r="V8" s="214">
        <v>17.315325464715656</v>
      </c>
      <c r="W8" s="202"/>
      <c r="X8" s="202"/>
      <c r="Y8" s="187" t="s">
        <v>375</v>
      </c>
      <c r="Z8" s="183">
        <v>29062.2</v>
      </c>
      <c r="AA8" s="181">
        <v>13</v>
      </c>
      <c r="AB8" s="245"/>
      <c r="AC8" s="187" t="s">
        <v>375</v>
      </c>
      <c r="AD8" s="183">
        <v>18458.489999999998</v>
      </c>
      <c r="AE8" s="234">
        <v>17.79276182595433</v>
      </c>
      <c r="AF8" s="234"/>
      <c r="AG8" s="187" t="s">
        <v>375</v>
      </c>
      <c r="AH8" s="268">
        <v>38.11966</v>
      </c>
      <c r="AI8" s="253">
        <v>-4.5</v>
      </c>
      <c r="AJ8" s="234"/>
      <c r="AK8" s="234"/>
      <c r="AL8" s="181"/>
      <c r="AM8" s="187" t="s">
        <v>375</v>
      </c>
      <c r="AN8" s="183">
        <v>18</v>
      </c>
      <c r="AO8" s="226">
        <v>3</v>
      </c>
      <c r="AP8" s="202">
        <v>2</v>
      </c>
      <c r="AQ8" s="205"/>
      <c r="AR8" s="187" t="s">
        <v>375</v>
      </c>
      <c r="AS8" s="183">
        <v>4</v>
      </c>
      <c r="AT8" s="262">
        <v>1</v>
      </c>
      <c r="AU8" s="262">
        <v>0</v>
      </c>
      <c r="AV8" s="181"/>
      <c r="AW8" s="187" t="s">
        <v>375</v>
      </c>
      <c r="AX8" s="183">
        <v>2</v>
      </c>
      <c r="AY8" s="262">
        <v>0</v>
      </c>
      <c r="AZ8" s="262">
        <v>-1</v>
      </c>
      <c r="BA8" s="181"/>
      <c r="BB8" s="181"/>
      <c r="BC8" s="164" t="s">
        <v>376</v>
      </c>
      <c r="BD8" s="280" t="s">
        <v>369</v>
      </c>
      <c r="BE8" s="288" t="s">
        <v>138</v>
      </c>
      <c r="BF8" s="289">
        <v>7.4777191312624325</v>
      </c>
      <c r="BG8" s="181"/>
      <c r="BH8" s="164" t="s">
        <v>376</v>
      </c>
      <c r="BI8" s="280" t="s">
        <v>369</v>
      </c>
      <c r="BJ8" s="288" t="s">
        <v>138</v>
      </c>
      <c r="BK8" s="289">
        <v>-9.317896498814335</v>
      </c>
      <c r="BL8" s="289"/>
    </row>
    <row r="9" spans="1:64" ht="24.75" customHeight="1">
      <c r="A9" s="186" t="s">
        <v>377</v>
      </c>
      <c r="B9" s="180"/>
      <c r="C9" s="181"/>
      <c r="D9" s="184"/>
      <c r="E9" s="187" t="s">
        <v>377</v>
      </c>
      <c r="F9" s="183"/>
      <c r="G9" s="181"/>
      <c r="H9" s="184"/>
      <c r="I9" s="185" t="s">
        <v>377</v>
      </c>
      <c r="J9" s="214">
        <v>16.500239767738833</v>
      </c>
      <c r="K9" s="215"/>
      <c r="L9" s="185" t="s">
        <v>377</v>
      </c>
      <c r="M9" s="214">
        <v>-0.4099156310595542</v>
      </c>
      <c r="N9" s="181"/>
      <c r="O9" s="185" t="s">
        <v>377</v>
      </c>
      <c r="P9" s="214">
        <v>6.003129982199496</v>
      </c>
      <c r="Q9" s="181"/>
      <c r="R9" s="185" t="s">
        <v>377</v>
      </c>
      <c r="S9" s="214">
        <v>-0.9622472049304633</v>
      </c>
      <c r="T9" s="181"/>
      <c r="U9" s="185" t="s">
        <v>377</v>
      </c>
      <c r="V9" s="214">
        <v>-22.254940423975</v>
      </c>
      <c r="W9" s="202"/>
      <c r="X9" s="202"/>
      <c r="Y9" s="187" t="s">
        <v>377</v>
      </c>
      <c r="Z9" s="183">
        <v>21512.2</v>
      </c>
      <c r="AA9" s="181">
        <v>4.1</v>
      </c>
      <c r="AB9" s="245"/>
      <c r="AC9" s="187" t="s">
        <v>377</v>
      </c>
      <c r="AD9" s="183">
        <v>27236.979999999996</v>
      </c>
      <c r="AE9" s="234">
        <v>-18.012227006649685</v>
      </c>
      <c r="AF9" s="234"/>
      <c r="AG9" s="187" t="s">
        <v>377</v>
      </c>
      <c r="AH9" s="268">
        <v>43.37447</v>
      </c>
      <c r="AI9" s="253">
        <v>-0.6</v>
      </c>
      <c r="AJ9" s="234"/>
      <c r="AK9" s="234"/>
      <c r="AL9" s="181"/>
      <c r="AM9" s="187" t="s">
        <v>377</v>
      </c>
      <c r="AN9" s="183">
        <v>86</v>
      </c>
      <c r="AO9" s="226">
        <v>5</v>
      </c>
      <c r="AP9" s="202">
        <v>0</v>
      </c>
      <c r="AQ9" s="205"/>
      <c r="AR9" s="187" t="s">
        <v>377</v>
      </c>
      <c r="AS9" s="183">
        <v>24</v>
      </c>
      <c r="AT9" s="262">
        <v>7</v>
      </c>
      <c r="AU9" s="262">
        <v>2</v>
      </c>
      <c r="AV9" s="181"/>
      <c r="AW9" s="187" t="s">
        <v>377</v>
      </c>
      <c r="AX9" s="183">
        <v>8</v>
      </c>
      <c r="AY9" s="262">
        <v>1</v>
      </c>
      <c r="AZ9" s="262">
        <v>0</v>
      </c>
      <c r="BA9" s="181"/>
      <c r="BB9" s="181"/>
      <c r="BC9" s="283" t="s">
        <v>11</v>
      </c>
      <c r="BD9" s="280" t="s">
        <v>369</v>
      </c>
      <c r="BE9" s="290">
        <v>49016</v>
      </c>
      <c r="BF9" s="248">
        <v>9.9</v>
      </c>
      <c r="BG9" s="181"/>
      <c r="BH9" s="283" t="s">
        <v>11</v>
      </c>
      <c r="BI9" s="280" t="s">
        <v>369</v>
      </c>
      <c r="BJ9" s="290" t="s">
        <v>138</v>
      </c>
      <c r="BK9" s="288" t="s">
        <v>138</v>
      </c>
      <c r="BL9" s="289"/>
    </row>
    <row r="10" spans="1:64" ht="24.75" customHeight="1">
      <c r="A10" s="186" t="s">
        <v>378</v>
      </c>
      <c r="B10" s="180"/>
      <c r="C10" s="181"/>
      <c r="D10" s="181"/>
      <c r="E10" s="188" t="s">
        <v>378</v>
      </c>
      <c r="F10" s="183"/>
      <c r="G10" s="181"/>
      <c r="H10" s="181"/>
      <c r="I10" s="182" t="s">
        <v>378</v>
      </c>
      <c r="J10" s="214">
        <v>-17.084406853345556</v>
      </c>
      <c r="K10" s="215"/>
      <c r="L10" s="182" t="s">
        <v>378</v>
      </c>
      <c r="M10" s="214">
        <v>-1.3714833707539564</v>
      </c>
      <c r="N10" s="181"/>
      <c r="O10" s="182" t="s">
        <v>378</v>
      </c>
      <c r="P10" s="214">
        <v>-8.587137103316522</v>
      </c>
      <c r="Q10" s="181"/>
      <c r="R10" s="182" t="s">
        <v>378</v>
      </c>
      <c r="S10" s="214">
        <v>-15.789581477271568</v>
      </c>
      <c r="U10" s="182" t="s">
        <v>378</v>
      </c>
      <c r="V10" s="214">
        <v>-16.700973017894455</v>
      </c>
      <c r="X10" s="202"/>
      <c r="Y10" s="188" t="s">
        <v>378</v>
      </c>
      <c r="Z10" s="183">
        <v>29942.2</v>
      </c>
      <c r="AA10" s="181">
        <v>12.4</v>
      </c>
      <c r="AB10" s="245"/>
      <c r="AC10" s="188" t="s">
        <v>378</v>
      </c>
      <c r="AD10" s="183">
        <v>24548.71</v>
      </c>
      <c r="AE10" s="234">
        <v>65.55646408622067</v>
      </c>
      <c r="AF10" s="234"/>
      <c r="AG10" s="188" t="s">
        <v>378</v>
      </c>
      <c r="AH10" s="268">
        <v>33.79399</v>
      </c>
      <c r="AI10" s="253">
        <v>5.9</v>
      </c>
      <c r="AJ10" s="234"/>
      <c r="AK10" s="234"/>
      <c r="AL10" s="181"/>
      <c r="AM10" s="188" t="s">
        <v>378</v>
      </c>
      <c r="AN10" s="183">
        <v>61</v>
      </c>
      <c r="AO10" s="226">
        <v>6</v>
      </c>
      <c r="AP10" s="202">
        <v>1</v>
      </c>
      <c r="AQ10" s="205"/>
      <c r="AR10" s="188" t="s">
        <v>378</v>
      </c>
      <c r="AS10" s="183">
        <v>10</v>
      </c>
      <c r="AT10" s="226">
        <v>0</v>
      </c>
      <c r="AU10" s="262">
        <v>-1</v>
      </c>
      <c r="AV10" s="181"/>
      <c r="AW10" s="188" t="s">
        <v>378</v>
      </c>
      <c r="AX10" s="183">
        <v>2</v>
      </c>
      <c r="AY10" s="262">
        <v>0</v>
      </c>
      <c r="AZ10" s="262">
        <v>0</v>
      </c>
      <c r="BA10" s="181"/>
      <c r="BB10" s="181"/>
      <c r="BC10" s="279" t="s">
        <v>74</v>
      </c>
      <c r="BD10" s="280" t="s">
        <v>369</v>
      </c>
      <c r="BE10" s="290">
        <v>56653.810000000005</v>
      </c>
      <c r="BF10" s="289">
        <v>9.504509345323896</v>
      </c>
      <c r="BG10" s="181"/>
      <c r="BH10" s="279" t="s">
        <v>74</v>
      </c>
      <c r="BI10" s="280" t="s">
        <v>369</v>
      </c>
      <c r="BJ10" s="290">
        <v>12630</v>
      </c>
      <c r="BK10" s="289">
        <v>153.8</v>
      </c>
      <c r="BL10" s="253"/>
    </row>
    <row r="11" spans="1:64" ht="24.75" customHeight="1">
      <c r="A11" s="179" t="s">
        <v>379</v>
      </c>
      <c r="B11" s="180"/>
      <c r="C11" s="189"/>
      <c r="D11" s="189"/>
      <c r="E11" s="182" t="s">
        <v>379</v>
      </c>
      <c r="F11" s="183"/>
      <c r="G11" s="189"/>
      <c r="H11" s="189"/>
      <c r="I11" s="182" t="s">
        <v>379</v>
      </c>
      <c r="J11" s="214">
        <v>-11.703483552969558</v>
      </c>
      <c r="K11" s="215"/>
      <c r="L11" s="182" t="s">
        <v>379</v>
      </c>
      <c r="M11" s="214">
        <v>-25.599845167801128</v>
      </c>
      <c r="N11" s="189"/>
      <c r="O11" s="182" t="s">
        <v>379</v>
      </c>
      <c r="P11" s="214">
        <v>-17.735339466762625</v>
      </c>
      <c r="Q11" s="189"/>
      <c r="R11" s="182" t="s">
        <v>379</v>
      </c>
      <c r="S11" s="214">
        <v>28.00841595990468</v>
      </c>
      <c r="T11" s="189"/>
      <c r="U11" s="182" t="s">
        <v>379</v>
      </c>
      <c r="V11" s="214">
        <v>-30.45786063913421</v>
      </c>
      <c r="W11" s="202"/>
      <c r="X11" s="202"/>
      <c r="Y11" s="182" t="s">
        <v>379</v>
      </c>
      <c r="Z11" s="183">
        <v>122930.9</v>
      </c>
      <c r="AA11" s="181">
        <v>6</v>
      </c>
      <c r="AB11" s="245"/>
      <c r="AC11" s="182" t="s">
        <v>379</v>
      </c>
      <c r="AD11" s="183">
        <v>266563.19</v>
      </c>
      <c r="AE11" s="234">
        <v>55.24331829122093</v>
      </c>
      <c r="AF11" s="234"/>
      <c r="AG11" s="182" t="s">
        <v>379</v>
      </c>
      <c r="AH11" s="268">
        <v>35.78059</v>
      </c>
      <c r="AI11" s="248">
        <v>-9.3</v>
      </c>
      <c r="AJ11" s="234"/>
      <c r="AK11" s="234"/>
      <c r="AL11" s="181"/>
      <c r="AM11" s="182" t="s">
        <v>379</v>
      </c>
      <c r="AN11" s="183">
        <v>123</v>
      </c>
      <c r="AO11" s="226">
        <v>12</v>
      </c>
      <c r="AP11" s="202">
        <v>-6</v>
      </c>
      <c r="AQ11" s="205"/>
      <c r="AR11" s="182" t="s">
        <v>379</v>
      </c>
      <c r="AS11" s="183">
        <v>13</v>
      </c>
      <c r="AT11" s="226">
        <v>1</v>
      </c>
      <c r="AU11" s="226">
        <v>0</v>
      </c>
      <c r="AV11" s="181"/>
      <c r="AW11" s="182" t="s">
        <v>379</v>
      </c>
      <c r="AX11" s="183">
        <v>1</v>
      </c>
      <c r="AY11" s="262">
        <v>1</v>
      </c>
      <c r="AZ11" s="262">
        <v>-1</v>
      </c>
      <c r="BA11" s="181"/>
      <c r="BB11" s="181"/>
      <c r="BC11" s="279" t="s">
        <v>380</v>
      </c>
      <c r="BD11" s="280" t="s">
        <v>381</v>
      </c>
      <c r="BE11" s="291"/>
      <c r="BF11" s="294"/>
      <c r="BG11" s="181"/>
      <c r="BH11" s="279" t="s">
        <v>380</v>
      </c>
      <c r="BI11" s="280" t="s">
        <v>381</v>
      </c>
      <c r="BJ11" s="290"/>
      <c r="BK11" s="289"/>
      <c r="BL11" s="253"/>
    </row>
    <row r="12" spans="1:64" ht="24.75" customHeight="1">
      <c r="A12" s="190" t="s">
        <v>382</v>
      </c>
      <c r="B12" s="191"/>
      <c r="C12" s="192"/>
      <c r="D12" s="189"/>
      <c r="E12" s="193" t="s">
        <v>382</v>
      </c>
      <c r="F12" s="194"/>
      <c r="G12" s="192"/>
      <c r="H12" s="189"/>
      <c r="I12" s="193" t="s">
        <v>382</v>
      </c>
      <c r="J12" s="217">
        <v>5.6888303844982175</v>
      </c>
      <c r="K12" s="215"/>
      <c r="L12" s="193" t="s">
        <v>382</v>
      </c>
      <c r="M12" s="217">
        <v>15.668062507260716</v>
      </c>
      <c r="N12" s="181"/>
      <c r="O12" s="193" t="s">
        <v>382</v>
      </c>
      <c r="P12" s="217">
        <v>4.778317978248381</v>
      </c>
      <c r="Q12" s="181"/>
      <c r="R12" s="193" t="s">
        <v>382</v>
      </c>
      <c r="S12" s="217">
        <v>42.53142964365523</v>
      </c>
      <c r="T12" s="181"/>
      <c r="U12" s="193" t="s">
        <v>382</v>
      </c>
      <c r="V12" s="217">
        <v>12.153841756231415</v>
      </c>
      <c r="W12" s="202"/>
      <c r="X12" s="202"/>
      <c r="Y12" s="193" t="s">
        <v>382</v>
      </c>
      <c r="Z12" s="194">
        <v>103495.8</v>
      </c>
      <c r="AA12" s="192">
        <v>17.3</v>
      </c>
      <c r="AB12" s="245"/>
      <c r="AC12" s="193" t="s">
        <v>382</v>
      </c>
      <c r="AD12" s="194">
        <v>136067.54</v>
      </c>
      <c r="AE12" s="237">
        <v>5.3397775455696905</v>
      </c>
      <c r="AF12" s="234"/>
      <c r="AG12" s="193" t="s">
        <v>382</v>
      </c>
      <c r="AH12" s="269">
        <v>36.0515</v>
      </c>
      <c r="AI12" s="270">
        <v>-2.5</v>
      </c>
      <c r="AM12" s="193" t="s">
        <v>382</v>
      </c>
      <c r="AN12" s="194">
        <v>245</v>
      </c>
      <c r="AO12" s="276">
        <v>44</v>
      </c>
      <c r="AP12" s="274">
        <v>34</v>
      </c>
      <c r="AQ12" s="205"/>
      <c r="AR12" s="193" t="s">
        <v>382</v>
      </c>
      <c r="AS12" s="194">
        <v>107</v>
      </c>
      <c r="AT12" s="276">
        <v>47</v>
      </c>
      <c r="AU12" s="276">
        <v>52</v>
      </c>
      <c r="AV12" s="181"/>
      <c r="AW12" s="193" t="s">
        <v>382</v>
      </c>
      <c r="AX12" s="194">
        <v>7</v>
      </c>
      <c r="AY12" s="276">
        <v>1</v>
      </c>
      <c r="AZ12" s="276">
        <v>0</v>
      </c>
      <c r="BA12" s="181"/>
      <c r="BB12" s="181"/>
      <c r="BC12" s="284" t="s">
        <v>383</v>
      </c>
      <c r="BD12" s="285" t="s">
        <v>384</v>
      </c>
      <c r="BE12" s="292">
        <v>36.96087</v>
      </c>
      <c r="BF12" s="292">
        <v>-4.9</v>
      </c>
      <c r="BG12" s="289"/>
      <c r="BH12" s="284" t="s">
        <v>383</v>
      </c>
      <c r="BI12" s="285" t="s">
        <v>385</v>
      </c>
      <c r="BJ12" s="292" t="s">
        <v>138</v>
      </c>
      <c r="BK12" s="295" t="s">
        <v>138</v>
      </c>
      <c r="BL12" s="253"/>
    </row>
    <row r="13" spans="1:64" ht="24.75" customHeight="1">
      <c r="A13" s="195"/>
      <c r="B13" s="196"/>
      <c r="C13" s="197"/>
      <c r="L13" s="257"/>
      <c r="M13" s="257"/>
      <c r="R13" s="32" t="s">
        <v>386</v>
      </c>
      <c r="S13" s="209"/>
      <c r="Y13" s="246"/>
      <c r="Z13" s="247"/>
      <c r="AA13" s="248"/>
      <c r="AB13" s="249"/>
      <c r="AR13" s="258"/>
      <c r="AS13" s="258"/>
      <c r="AT13" s="258"/>
      <c r="BB13" s="205"/>
      <c r="BG13" s="32"/>
      <c r="BL13" s="253"/>
    </row>
    <row r="14" spans="1:64" ht="24.75" customHeight="1">
      <c r="A14" s="198"/>
      <c r="B14" s="199"/>
      <c r="C14" s="200"/>
      <c r="D14" s="201"/>
      <c r="E14" s="182"/>
      <c r="F14" s="202"/>
      <c r="G14" s="181"/>
      <c r="H14" s="201"/>
      <c r="I14" s="182"/>
      <c r="J14" s="181"/>
      <c r="K14" s="189"/>
      <c r="L14" s="182"/>
      <c r="M14" s="201"/>
      <c r="N14" s="32"/>
      <c r="O14" s="32"/>
      <c r="P14" s="32"/>
      <c r="Q14" s="32"/>
      <c r="R14" s="182"/>
      <c r="S14" s="201"/>
      <c r="T14" s="32"/>
      <c r="U14" s="182"/>
      <c r="W14" s="32"/>
      <c r="X14" s="32"/>
      <c r="Y14" s="185"/>
      <c r="Z14" s="250"/>
      <c r="AA14" s="250"/>
      <c r="AB14" s="205"/>
      <c r="AC14" s="540" t="s">
        <v>319</v>
      </c>
      <c r="AD14" s="540"/>
      <c r="AE14" s="540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182"/>
      <c r="AX14" s="209"/>
      <c r="AY14" s="209"/>
      <c r="AZ14" s="209"/>
      <c r="BA14" s="32"/>
      <c r="BB14" s="32"/>
      <c r="BL14" s="253"/>
    </row>
    <row r="15" spans="1:68" ht="24.75" customHeight="1">
      <c r="A15" s="198"/>
      <c r="B15" s="199"/>
      <c r="C15" s="200"/>
      <c r="D15" s="201"/>
      <c r="E15" s="185"/>
      <c r="F15" s="202"/>
      <c r="G15" s="189"/>
      <c r="H15" s="201"/>
      <c r="I15" s="185"/>
      <c r="J15" s="189"/>
      <c r="K15" s="189"/>
      <c r="L15" s="185"/>
      <c r="M15" s="201"/>
      <c r="N15" s="218"/>
      <c r="O15" s="218"/>
      <c r="P15" s="218"/>
      <c r="Q15" s="218"/>
      <c r="R15" s="185"/>
      <c r="T15" s="218"/>
      <c r="U15" s="185"/>
      <c r="V15" s="205"/>
      <c r="W15" s="218"/>
      <c r="X15" s="218"/>
      <c r="Y15" s="185"/>
      <c r="Z15" s="250"/>
      <c r="AA15" s="250"/>
      <c r="AB15" s="205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1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G15" s="32"/>
      <c r="BL15" s="288"/>
      <c r="BM15" s="288"/>
      <c r="BN15" s="288"/>
      <c r="BO15" s="288"/>
      <c r="BP15" s="288"/>
    </row>
    <row r="16" spans="1:70" ht="24.75" customHeight="1">
      <c r="A16" s="198"/>
      <c r="B16" s="198"/>
      <c r="C16" s="198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66"/>
      <c r="O16" s="166"/>
      <c r="P16" s="166"/>
      <c r="Q16" s="166"/>
      <c r="R16" s="32"/>
      <c r="S16" s="32"/>
      <c r="T16" s="166"/>
      <c r="U16" s="32"/>
      <c r="V16" s="32"/>
      <c r="W16" s="166"/>
      <c r="X16" s="166"/>
      <c r="Y16" s="112"/>
      <c r="Z16" s="112"/>
      <c r="AA16" s="112"/>
      <c r="AB16" s="205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G16" s="32"/>
      <c r="BH16" s="296"/>
      <c r="BI16" s="296"/>
      <c r="BJ16" s="296"/>
      <c r="BK16" s="296"/>
      <c r="BL16" s="296"/>
      <c r="BM16" s="296"/>
      <c r="BN16" s="296"/>
      <c r="BO16" s="296"/>
      <c r="BP16" s="296"/>
      <c r="BR16" s="182"/>
    </row>
    <row r="17" spans="1:63" ht="24.75" customHeight="1">
      <c r="A17" s="541"/>
      <c r="B17" s="541"/>
      <c r="C17" s="541"/>
      <c r="D17" s="34"/>
      <c r="E17" s="542"/>
      <c r="F17" s="542"/>
      <c r="G17" s="542"/>
      <c r="H17" s="34"/>
      <c r="I17" s="535" t="s">
        <v>387</v>
      </c>
      <c r="J17" s="535"/>
      <c r="K17" s="34"/>
      <c r="L17" s="535" t="s">
        <v>388</v>
      </c>
      <c r="M17" s="535"/>
      <c r="N17" s="171"/>
      <c r="O17" s="535" t="s">
        <v>389</v>
      </c>
      <c r="P17" s="535"/>
      <c r="Q17" s="171"/>
      <c r="R17" s="535" t="s">
        <v>390</v>
      </c>
      <c r="S17" s="535"/>
      <c r="T17" s="171"/>
      <c r="U17" s="535" t="s">
        <v>391</v>
      </c>
      <c r="V17" s="535"/>
      <c r="W17" s="535"/>
      <c r="X17" s="34"/>
      <c r="Y17" s="535" t="s">
        <v>392</v>
      </c>
      <c r="Z17" s="535"/>
      <c r="AA17" s="535"/>
      <c r="AB17" s="205"/>
      <c r="AC17" s="535" t="s">
        <v>393</v>
      </c>
      <c r="AD17" s="535"/>
      <c r="AE17" s="535"/>
      <c r="AF17" s="102"/>
      <c r="AG17" s="535" t="s">
        <v>394</v>
      </c>
      <c r="AH17" s="535"/>
      <c r="AI17" s="535"/>
      <c r="AJ17" s="535"/>
      <c r="AK17" s="535"/>
      <c r="AL17" s="271"/>
      <c r="AM17" s="535" t="s">
        <v>395</v>
      </c>
      <c r="AN17" s="535"/>
      <c r="AO17" s="535"/>
      <c r="AP17" s="535"/>
      <c r="AR17" s="535" t="s">
        <v>396</v>
      </c>
      <c r="AS17" s="535"/>
      <c r="AT17" s="535"/>
      <c r="AU17" s="535"/>
      <c r="AV17" s="218"/>
      <c r="AW17" s="535" t="s">
        <v>397</v>
      </c>
      <c r="AX17" s="535"/>
      <c r="AY17" s="535"/>
      <c r="AZ17" s="535"/>
      <c r="BA17" s="218"/>
      <c r="BB17" s="166"/>
      <c r="BC17" s="535" t="s">
        <v>398</v>
      </c>
      <c r="BD17" s="535"/>
      <c r="BE17" s="535"/>
      <c r="BF17" s="535"/>
      <c r="BH17" s="447" t="s">
        <v>399</v>
      </c>
      <c r="BI17" s="447"/>
      <c r="BJ17" s="447"/>
      <c r="BK17" s="447"/>
    </row>
    <row r="18" spans="1:64" ht="24.75" customHeight="1">
      <c r="A18" s="165"/>
      <c r="B18" s="259"/>
      <c r="C18" s="259"/>
      <c r="D18" s="166"/>
      <c r="E18" s="167"/>
      <c r="F18" s="167"/>
      <c r="G18" s="167"/>
      <c r="H18" s="166"/>
      <c r="I18" s="167"/>
      <c r="J18" s="212"/>
      <c r="K18" s="166"/>
      <c r="L18" s="167"/>
      <c r="M18" s="212"/>
      <c r="N18" s="171"/>
      <c r="O18" s="167"/>
      <c r="P18" s="212"/>
      <c r="Q18" s="171"/>
      <c r="R18" s="167"/>
      <c r="S18" s="166"/>
      <c r="T18" s="171"/>
      <c r="U18" s="167"/>
      <c r="V18" s="167"/>
      <c r="W18" s="228" t="s">
        <v>21</v>
      </c>
      <c r="X18" s="166"/>
      <c r="Y18" s="167"/>
      <c r="Z18" s="167"/>
      <c r="AA18" s="212" t="s">
        <v>400</v>
      </c>
      <c r="AB18" s="205"/>
      <c r="AC18" s="167"/>
      <c r="AD18" s="167"/>
      <c r="AE18" s="212" t="s">
        <v>21</v>
      </c>
      <c r="AF18" s="167"/>
      <c r="AG18" s="167"/>
      <c r="AH18" s="167"/>
      <c r="AI18" s="31"/>
      <c r="AJ18" s="31"/>
      <c r="AK18" s="212" t="s">
        <v>355</v>
      </c>
      <c r="AL18" s="166"/>
      <c r="AM18" s="167"/>
      <c r="AN18" s="167"/>
      <c r="AO18" s="212" t="s">
        <v>355</v>
      </c>
      <c r="AP18" s="166"/>
      <c r="AR18" s="167"/>
      <c r="AS18" s="167"/>
      <c r="AT18" s="212" t="s">
        <v>355</v>
      </c>
      <c r="AU18" s="166"/>
      <c r="AV18" s="166"/>
      <c r="AW18" s="277" t="s">
        <v>30</v>
      </c>
      <c r="AX18" s="278" t="s">
        <v>45</v>
      </c>
      <c r="AY18" s="230" t="s">
        <v>46</v>
      </c>
      <c r="AZ18" s="286" t="s">
        <v>50</v>
      </c>
      <c r="BA18" s="166"/>
      <c r="BB18" s="171"/>
      <c r="BC18" s="277" t="s">
        <v>30</v>
      </c>
      <c r="BD18" s="278" t="s">
        <v>45</v>
      </c>
      <c r="BE18" s="230" t="s">
        <v>46</v>
      </c>
      <c r="BF18" s="286" t="s">
        <v>50</v>
      </c>
      <c r="BH18" s="277" t="s">
        <v>30</v>
      </c>
      <c r="BI18" s="278" t="s">
        <v>45</v>
      </c>
      <c r="BJ18" s="230" t="s">
        <v>46</v>
      </c>
      <c r="BK18" s="286" t="s">
        <v>50</v>
      </c>
      <c r="BL18" s="102"/>
    </row>
    <row r="19" spans="1:64" ht="27" customHeight="1">
      <c r="A19" s="541" t="s">
        <v>401</v>
      </c>
      <c r="B19" s="541"/>
      <c r="C19" s="541"/>
      <c r="D19" s="204"/>
      <c r="E19" s="542" t="s">
        <v>402</v>
      </c>
      <c r="F19" s="542"/>
      <c r="G19" s="542"/>
      <c r="H19" s="204"/>
      <c r="I19" s="206" t="s">
        <v>356</v>
      </c>
      <c r="J19" s="213" t="s">
        <v>44</v>
      </c>
      <c r="K19" s="204"/>
      <c r="L19" s="206" t="s">
        <v>356</v>
      </c>
      <c r="M19" s="213" t="s">
        <v>44</v>
      </c>
      <c r="N19" s="205"/>
      <c r="O19" s="172" t="s">
        <v>356</v>
      </c>
      <c r="P19" s="219" t="s">
        <v>44</v>
      </c>
      <c r="Q19" s="205"/>
      <c r="R19" s="172" t="s">
        <v>356</v>
      </c>
      <c r="S19" s="213" t="s">
        <v>44</v>
      </c>
      <c r="T19" s="205"/>
      <c r="U19" s="229" t="s">
        <v>356</v>
      </c>
      <c r="V19" s="230" t="s">
        <v>360</v>
      </c>
      <c r="W19" s="231" t="s">
        <v>54</v>
      </c>
      <c r="X19" s="232"/>
      <c r="Y19" s="172" t="s">
        <v>356</v>
      </c>
      <c r="Z19" s="230" t="s">
        <v>360</v>
      </c>
      <c r="AA19" s="243" t="s">
        <v>50</v>
      </c>
      <c r="AB19" s="205"/>
      <c r="AC19" s="206" t="s">
        <v>356</v>
      </c>
      <c r="AD19" s="230" t="s">
        <v>360</v>
      </c>
      <c r="AE19" s="243" t="s">
        <v>54</v>
      </c>
      <c r="AF19" s="204"/>
      <c r="AG19" s="206" t="s">
        <v>356</v>
      </c>
      <c r="AH19" s="230" t="s">
        <v>46</v>
      </c>
      <c r="AI19" s="243" t="s">
        <v>50</v>
      </c>
      <c r="AJ19" s="230" t="s">
        <v>403</v>
      </c>
      <c r="AK19" s="243" t="s">
        <v>50</v>
      </c>
      <c r="AL19" s="171"/>
      <c r="AM19" s="206" t="s">
        <v>356</v>
      </c>
      <c r="AN19" s="230" t="s">
        <v>362</v>
      </c>
      <c r="AO19" s="230" t="s">
        <v>363</v>
      </c>
      <c r="AP19" s="243" t="s">
        <v>364</v>
      </c>
      <c r="AR19" s="172" t="s">
        <v>356</v>
      </c>
      <c r="AS19" s="230" t="s">
        <v>362</v>
      </c>
      <c r="AT19" s="230" t="s">
        <v>363</v>
      </c>
      <c r="AU19" s="243" t="s">
        <v>364</v>
      </c>
      <c r="AV19" s="171"/>
      <c r="AW19" s="279" t="s">
        <v>365</v>
      </c>
      <c r="AX19" s="280" t="s">
        <v>366</v>
      </c>
      <c r="AY19" s="287">
        <v>85</v>
      </c>
      <c r="AZ19" s="248">
        <v>-3.4090909090909065</v>
      </c>
      <c r="BA19" s="171"/>
      <c r="BB19" s="273"/>
      <c r="BC19" s="279" t="s">
        <v>365</v>
      </c>
      <c r="BD19" s="280" t="s">
        <v>366</v>
      </c>
      <c r="BE19" s="287">
        <v>102</v>
      </c>
      <c r="BF19" s="248">
        <v>43.66197183098592</v>
      </c>
      <c r="BH19" s="279" t="s">
        <v>365</v>
      </c>
      <c r="BI19" s="280" t="s">
        <v>366</v>
      </c>
      <c r="BJ19" s="287">
        <v>58</v>
      </c>
      <c r="BK19" s="248">
        <v>38.0952380952381</v>
      </c>
      <c r="BL19" s="293"/>
    </row>
    <row r="20" spans="1:64" ht="24.75" customHeight="1">
      <c r="A20" s="165"/>
      <c r="B20" s="417" t="s">
        <v>352</v>
      </c>
      <c r="C20" s="417"/>
      <c r="D20" s="205"/>
      <c r="E20" s="167"/>
      <c r="F20" s="167"/>
      <c r="G20" s="167" t="s">
        <v>353</v>
      </c>
      <c r="H20" s="205"/>
      <c r="I20" s="220" t="s">
        <v>367</v>
      </c>
      <c r="J20" s="214">
        <v>-4.316170481587648</v>
      </c>
      <c r="K20" s="215"/>
      <c r="L20" s="177" t="s">
        <v>367</v>
      </c>
      <c r="M20" s="214">
        <v>-0.2805655272360923</v>
      </c>
      <c r="N20" s="202"/>
      <c r="O20" s="177" t="s">
        <v>367</v>
      </c>
      <c r="P20" s="221">
        <v>1.1234897413740441</v>
      </c>
      <c r="Q20" s="202"/>
      <c r="R20" s="177" t="s">
        <v>367</v>
      </c>
      <c r="S20" s="216">
        <v>-7.046560188995059</v>
      </c>
      <c r="T20" s="202"/>
      <c r="U20" s="177" t="s">
        <v>367</v>
      </c>
      <c r="V20" s="233">
        <v>1492158</v>
      </c>
      <c r="W20" s="234">
        <v>-17.0203678967335</v>
      </c>
      <c r="X20" s="205"/>
      <c r="Y20" s="220" t="s">
        <v>367</v>
      </c>
      <c r="Z20" s="251"/>
      <c r="AA20" s="252"/>
      <c r="AB20" s="205"/>
      <c r="AC20" s="177" t="s">
        <v>367</v>
      </c>
      <c r="AD20" s="244">
        <v>1942399</v>
      </c>
      <c r="AE20" s="234">
        <v>8.43860939023906</v>
      </c>
      <c r="AF20" s="253"/>
      <c r="AG20" s="177" t="s">
        <v>367</v>
      </c>
      <c r="AH20" s="244">
        <v>25205</v>
      </c>
      <c r="AI20" s="234">
        <v>14.4</v>
      </c>
      <c r="AJ20" s="202">
        <v>6379</v>
      </c>
      <c r="AK20" s="272">
        <v>-11.7</v>
      </c>
      <c r="AL20" s="273"/>
      <c r="AM20" s="177" t="s">
        <v>367</v>
      </c>
      <c r="AN20" s="267">
        <v>541</v>
      </c>
      <c r="AO20" s="275">
        <v>58</v>
      </c>
      <c r="AP20" s="275">
        <v>-4</v>
      </c>
      <c r="AQ20" s="31"/>
      <c r="AR20" s="220" t="s">
        <v>367</v>
      </c>
      <c r="AS20" s="244">
        <v>121</v>
      </c>
      <c r="AT20" s="202">
        <v>10</v>
      </c>
      <c r="AU20" s="202">
        <v>-4</v>
      </c>
      <c r="AV20" s="273"/>
      <c r="AW20" s="282" t="s">
        <v>368</v>
      </c>
      <c r="AX20" s="280" t="s">
        <v>369</v>
      </c>
      <c r="AY20" s="288" t="s">
        <v>138</v>
      </c>
      <c r="AZ20" s="248">
        <v>-6.417187197658265</v>
      </c>
      <c r="BA20" s="273"/>
      <c r="BB20" s="181"/>
      <c r="BC20" s="282" t="s">
        <v>368</v>
      </c>
      <c r="BD20" s="280" t="s">
        <v>369</v>
      </c>
      <c r="BE20" s="288" t="s">
        <v>138</v>
      </c>
      <c r="BF20" s="248">
        <v>16.020194669995405</v>
      </c>
      <c r="BG20" s="31"/>
      <c r="BH20" s="282" t="s">
        <v>368</v>
      </c>
      <c r="BI20" s="280" t="s">
        <v>369</v>
      </c>
      <c r="BJ20" s="288" t="s">
        <v>138</v>
      </c>
      <c r="BK20" s="248">
        <v>-20.22919032613831</v>
      </c>
      <c r="BL20" s="253"/>
    </row>
    <row r="21" spans="1:64" ht="24.75" customHeight="1">
      <c r="A21" s="168" t="s">
        <v>356</v>
      </c>
      <c r="B21" s="169" t="s">
        <v>357</v>
      </c>
      <c r="C21" s="170" t="s">
        <v>358</v>
      </c>
      <c r="D21" s="181"/>
      <c r="E21" s="206" t="s">
        <v>356</v>
      </c>
      <c r="F21" s="169" t="s">
        <v>359</v>
      </c>
      <c r="G21" s="170" t="s">
        <v>358</v>
      </c>
      <c r="H21" s="181"/>
      <c r="I21" s="188" t="s">
        <v>370</v>
      </c>
      <c r="J21" s="214">
        <v>-10.647470119725185</v>
      </c>
      <c r="K21" s="181"/>
      <c r="L21" s="182" t="s">
        <v>370</v>
      </c>
      <c r="M21" s="214">
        <v>-7.8755557622180845</v>
      </c>
      <c r="N21" s="202"/>
      <c r="O21" s="182" t="s">
        <v>370</v>
      </c>
      <c r="P21" s="216">
        <v>4.425683142620173</v>
      </c>
      <c r="Q21" s="202"/>
      <c r="R21" s="182" t="s">
        <v>370</v>
      </c>
      <c r="S21" s="216">
        <v>19.12723264210628</v>
      </c>
      <c r="T21" s="202"/>
      <c r="U21" s="182" t="s">
        <v>370</v>
      </c>
      <c r="V21" s="233">
        <v>260900.5</v>
      </c>
      <c r="W21" s="234">
        <v>-9.76750218317958</v>
      </c>
      <c r="X21" s="189"/>
      <c r="Y21" s="182" t="s">
        <v>370</v>
      </c>
      <c r="Z21" s="254"/>
      <c r="AA21" s="161"/>
      <c r="AB21" s="205"/>
      <c r="AC21" s="182" t="s">
        <v>370</v>
      </c>
      <c r="AD21" s="183">
        <v>53836</v>
      </c>
      <c r="AE21" s="234">
        <v>17.116254785938033</v>
      </c>
      <c r="AF21" s="253"/>
      <c r="AG21" s="182" t="s">
        <v>370</v>
      </c>
      <c r="AH21" s="183">
        <v>1299</v>
      </c>
      <c r="AI21" s="234">
        <v>4.78</v>
      </c>
      <c r="AJ21" s="202">
        <v>490</v>
      </c>
      <c r="AK21" s="272">
        <v>-17.23</v>
      </c>
      <c r="AL21" s="181"/>
      <c r="AM21" s="182" t="s">
        <v>370</v>
      </c>
      <c r="AN21" s="183">
        <v>64</v>
      </c>
      <c r="AO21" s="226">
        <v>4</v>
      </c>
      <c r="AP21" s="202">
        <v>-5</v>
      </c>
      <c r="AQ21" s="31"/>
      <c r="AR21" s="182" t="s">
        <v>370</v>
      </c>
      <c r="AS21" s="183">
        <v>13</v>
      </c>
      <c r="AT21" s="226">
        <v>1</v>
      </c>
      <c r="AU21" s="226">
        <v>0</v>
      </c>
      <c r="AV21" s="181"/>
      <c r="AW21" s="279" t="s">
        <v>371</v>
      </c>
      <c r="AX21" s="280" t="s">
        <v>369</v>
      </c>
      <c r="AY21" s="288" t="s">
        <v>138</v>
      </c>
      <c r="AZ21" s="289">
        <v>-32.74001324207351</v>
      </c>
      <c r="BA21" s="181"/>
      <c r="BB21" s="181"/>
      <c r="BC21" s="279" t="s">
        <v>371</v>
      </c>
      <c r="BD21" s="280" t="s">
        <v>369</v>
      </c>
      <c r="BE21" s="288" t="s">
        <v>138</v>
      </c>
      <c r="BF21" s="289">
        <v>16.286467246877876</v>
      </c>
      <c r="BG21" s="31"/>
      <c r="BH21" s="279" t="s">
        <v>371</v>
      </c>
      <c r="BI21" s="280" t="s">
        <v>369</v>
      </c>
      <c r="BJ21" s="288" t="s">
        <v>138</v>
      </c>
      <c r="BK21" s="289">
        <v>-30.621859275581166</v>
      </c>
      <c r="BL21" s="253"/>
    </row>
    <row r="22" spans="1:64" ht="24.75" customHeight="1">
      <c r="A22" s="173" t="s">
        <v>367</v>
      </c>
      <c r="B22" s="207"/>
      <c r="C22" s="208"/>
      <c r="D22" s="181"/>
      <c r="E22" s="177" t="s">
        <v>367</v>
      </c>
      <c r="F22" s="178"/>
      <c r="G22" s="181"/>
      <c r="H22" s="181"/>
      <c r="I22" s="182" t="s">
        <v>372</v>
      </c>
      <c r="J22" s="214">
        <v>12.358507695286946</v>
      </c>
      <c r="K22" s="181"/>
      <c r="L22" s="182" t="s">
        <v>372</v>
      </c>
      <c r="M22" s="214">
        <v>26.77616642883399</v>
      </c>
      <c r="N22" s="202"/>
      <c r="O22" s="182" t="s">
        <v>372</v>
      </c>
      <c r="P22" s="216">
        <v>6.088114868935989</v>
      </c>
      <c r="Q22" s="202"/>
      <c r="R22" s="182" t="s">
        <v>372</v>
      </c>
      <c r="S22" s="216">
        <v>5.962184797340413</v>
      </c>
      <c r="T22" s="202"/>
      <c r="U22" s="182" t="s">
        <v>372</v>
      </c>
      <c r="V22" s="233">
        <v>624657.5</v>
      </c>
      <c r="W22" s="234">
        <v>-15.2562665044121</v>
      </c>
      <c r="X22" s="189"/>
      <c r="Y22" s="182" t="s">
        <v>372</v>
      </c>
      <c r="Z22" s="254"/>
      <c r="AA22" s="161"/>
      <c r="AB22" s="209"/>
      <c r="AC22" s="182" t="s">
        <v>372</v>
      </c>
      <c r="AD22" s="183">
        <v>104953</v>
      </c>
      <c r="AE22" s="234">
        <v>19.371936169970773</v>
      </c>
      <c r="AF22" s="253"/>
      <c r="AG22" s="182" t="s">
        <v>372</v>
      </c>
      <c r="AH22" s="183">
        <v>7581</v>
      </c>
      <c r="AI22" s="234">
        <v>6.15</v>
      </c>
      <c r="AJ22" s="202">
        <v>2415</v>
      </c>
      <c r="AK22" s="272">
        <v>-22.5</v>
      </c>
      <c r="AL22" s="181"/>
      <c r="AM22" s="182" t="s">
        <v>372</v>
      </c>
      <c r="AN22" s="183">
        <v>169</v>
      </c>
      <c r="AO22" s="226">
        <v>21</v>
      </c>
      <c r="AP22" s="202">
        <v>-6</v>
      </c>
      <c r="AQ22" s="31"/>
      <c r="AR22" s="182" t="s">
        <v>372</v>
      </c>
      <c r="AS22" s="183">
        <v>54</v>
      </c>
      <c r="AT22" s="226">
        <v>3</v>
      </c>
      <c r="AU22" s="226">
        <v>-3</v>
      </c>
      <c r="AV22" s="181"/>
      <c r="AW22" s="279" t="s">
        <v>373</v>
      </c>
      <c r="AX22" s="280" t="s">
        <v>369</v>
      </c>
      <c r="AY22" s="288" t="s">
        <v>138</v>
      </c>
      <c r="AZ22" s="289">
        <v>-10.057114314845549</v>
      </c>
      <c r="BA22" s="181"/>
      <c r="BB22" s="181"/>
      <c r="BC22" s="279" t="s">
        <v>373</v>
      </c>
      <c r="BD22" s="280" t="s">
        <v>369</v>
      </c>
      <c r="BE22" s="288" t="s">
        <v>138</v>
      </c>
      <c r="BF22" s="248">
        <v>19.3399081715622</v>
      </c>
      <c r="BG22" s="31"/>
      <c r="BH22" s="279" t="s">
        <v>373</v>
      </c>
      <c r="BI22" s="280" t="s">
        <v>369</v>
      </c>
      <c r="BJ22" s="288" t="s">
        <v>138</v>
      </c>
      <c r="BK22" s="248">
        <v>-26.450777946777805</v>
      </c>
      <c r="BL22" s="289"/>
    </row>
    <row r="23" spans="1:69" ht="24.75" customHeight="1">
      <c r="A23" s="179" t="s">
        <v>370</v>
      </c>
      <c r="B23" s="180"/>
      <c r="C23" s="181"/>
      <c r="D23" s="181"/>
      <c r="E23" s="182" t="s">
        <v>370</v>
      </c>
      <c r="F23" s="183"/>
      <c r="G23" s="181"/>
      <c r="H23" s="181"/>
      <c r="I23" s="185" t="s">
        <v>374</v>
      </c>
      <c r="J23" s="214">
        <v>-5.736004481480009</v>
      </c>
      <c r="K23" s="181"/>
      <c r="L23" s="185" t="s">
        <v>374</v>
      </c>
      <c r="M23" s="214">
        <v>-1.136642975113375</v>
      </c>
      <c r="N23" s="202"/>
      <c r="O23" s="185" t="s">
        <v>374</v>
      </c>
      <c r="P23" s="216">
        <v>4.591121160946841</v>
      </c>
      <c r="Q23" s="202"/>
      <c r="R23" s="185" t="s">
        <v>374</v>
      </c>
      <c r="S23" s="216">
        <v>-1.222009379747675</v>
      </c>
      <c r="T23" s="202"/>
      <c r="U23" s="185" t="s">
        <v>374</v>
      </c>
      <c r="V23" s="233">
        <v>61131</v>
      </c>
      <c r="W23" s="234">
        <v>-33.4795098914013</v>
      </c>
      <c r="X23" s="189"/>
      <c r="Y23" s="185" t="s">
        <v>374</v>
      </c>
      <c r="Z23" s="254"/>
      <c r="AA23" s="161"/>
      <c r="AB23" s="209"/>
      <c r="AC23" s="185" t="s">
        <v>374</v>
      </c>
      <c r="AD23" s="183">
        <v>62652</v>
      </c>
      <c r="AE23" s="234">
        <v>14.255493753989246</v>
      </c>
      <c r="AF23" s="253"/>
      <c r="AG23" s="185" t="s">
        <v>374</v>
      </c>
      <c r="AH23" s="183">
        <v>2066</v>
      </c>
      <c r="AI23" s="234">
        <v>33.29</v>
      </c>
      <c r="AJ23" s="202">
        <v>281</v>
      </c>
      <c r="AK23" s="272">
        <v>-3.77</v>
      </c>
      <c r="AL23" s="181"/>
      <c r="AM23" s="185" t="s">
        <v>374</v>
      </c>
      <c r="AN23" s="183">
        <v>22</v>
      </c>
      <c r="AO23" s="226">
        <v>2</v>
      </c>
      <c r="AP23" s="202">
        <v>1</v>
      </c>
      <c r="AQ23" s="31"/>
      <c r="AR23" s="185" t="s">
        <v>374</v>
      </c>
      <c r="AS23" s="183">
        <v>5</v>
      </c>
      <c r="AT23" s="226">
        <v>0</v>
      </c>
      <c r="AU23" s="226">
        <v>0</v>
      </c>
      <c r="AV23" s="181"/>
      <c r="AW23" s="283" t="s">
        <v>12</v>
      </c>
      <c r="AX23" s="280" t="s">
        <v>369</v>
      </c>
      <c r="AY23" s="288" t="s">
        <v>138</v>
      </c>
      <c r="AZ23" s="248">
        <v>-0.8866885334318226</v>
      </c>
      <c r="BA23" s="181"/>
      <c r="BB23" s="181"/>
      <c r="BC23" s="283" t="s">
        <v>12</v>
      </c>
      <c r="BD23" s="280" t="s">
        <v>369</v>
      </c>
      <c r="BE23" s="288" t="s">
        <v>138</v>
      </c>
      <c r="BF23" s="297">
        <v>7.677715216914407</v>
      </c>
      <c r="BG23" s="31"/>
      <c r="BH23" s="283" t="s">
        <v>12</v>
      </c>
      <c r="BI23" s="280" t="s">
        <v>369</v>
      </c>
      <c r="BJ23" s="288" t="s">
        <v>138</v>
      </c>
      <c r="BK23" s="297">
        <v>23.6625641659967</v>
      </c>
      <c r="BL23" s="253"/>
      <c r="BQ23" s="306"/>
    </row>
    <row r="24" spans="1:64" ht="24.75" customHeight="1">
      <c r="A24" s="179" t="s">
        <v>372</v>
      </c>
      <c r="B24" s="180"/>
      <c r="C24" s="181"/>
      <c r="D24" s="181"/>
      <c r="E24" s="182" t="s">
        <v>372</v>
      </c>
      <c r="F24" s="183"/>
      <c r="G24" s="181"/>
      <c r="H24" s="181"/>
      <c r="I24" s="185" t="s">
        <v>375</v>
      </c>
      <c r="J24" s="214">
        <v>-7.796279818313224</v>
      </c>
      <c r="K24" s="181"/>
      <c r="L24" s="185" t="s">
        <v>375</v>
      </c>
      <c r="M24" s="216">
        <v>26.261038252470343</v>
      </c>
      <c r="N24" s="202"/>
      <c r="O24" s="185" t="s">
        <v>375</v>
      </c>
      <c r="P24" s="216">
        <v>13.3186215692362</v>
      </c>
      <c r="Q24" s="202"/>
      <c r="R24" s="185" t="s">
        <v>375</v>
      </c>
      <c r="S24" s="216">
        <v>-16.70450059218318</v>
      </c>
      <c r="T24" s="202"/>
      <c r="U24" s="187" t="s">
        <v>375</v>
      </c>
      <c r="V24" s="235" t="s">
        <v>138</v>
      </c>
      <c r="W24" s="235" t="s">
        <v>138</v>
      </c>
      <c r="X24" s="189"/>
      <c r="Y24" s="187" t="s">
        <v>375</v>
      </c>
      <c r="Z24" s="254"/>
      <c r="AA24" s="161"/>
      <c r="AB24" s="227"/>
      <c r="AC24" s="187" t="s">
        <v>375</v>
      </c>
      <c r="AD24" s="183">
        <v>36535</v>
      </c>
      <c r="AE24" s="234">
        <v>13.46978073172247</v>
      </c>
      <c r="AF24" s="253"/>
      <c r="AG24" s="187" t="s">
        <v>375</v>
      </c>
      <c r="AH24" s="183">
        <v>824</v>
      </c>
      <c r="AI24" s="234">
        <v>37.1</v>
      </c>
      <c r="AJ24" s="202">
        <v>148</v>
      </c>
      <c r="AK24" s="272">
        <v>32.14</v>
      </c>
      <c r="AL24" s="181"/>
      <c r="AM24" s="187" t="s">
        <v>375</v>
      </c>
      <c r="AN24" s="183">
        <v>9</v>
      </c>
      <c r="AO24" s="226">
        <v>1</v>
      </c>
      <c r="AP24" s="202">
        <v>1</v>
      </c>
      <c r="AQ24" s="31"/>
      <c r="AR24" s="187" t="s">
        <v>375</v>
      </c>
      <c r="AS24" s="183">
        <v>4</v>
      </c>
      <c r="AT24" s="226">
        <v>0</v>
      </c>
      <c r="AU24" s="226">
        <v>0</v>
      </c>
      <c r="AV24" s="181"/>
      <c r="AW24" s="164" t="s">
        <v>376</v>
      </c>
      <c r="AX24" s="280" t="s">
        <v>369</v>
      </c>
      <c r="AY24" s="288" t="s">
        <v>138</v>
      </c>
      <c r="AZ24" s="289">
        <v>33.90361516779444</v>
      </c>
      <c r="BA24" s="181"/>
      <c r="BB24" s="181"/>
      <c r="BC24" s="164" t="s">
        <v>376</v>
      </c>
      <c r="BD24" s="280" t="s">
        <v>369</v>
      </c>
      <c r="BE24" s="288" t="s">
        <v>138</v>
      </c>
      <c r="BF24" s="289">
        <v>3.507458029083182</v>
      </c>
      <c r="BG24" s="218"/>
      <c r="BH24" s="164" t="s">
        <v>376</v>
      </c>
      <c r="BI24" s="280" t="s">
        <v>369</v>
      </c>
      <c r="BJ24" s="288" t="s">
        <v>138</v>
      </c>
      <c r="BK24" s="289">
        <v>4.35721544715446</v>
      </c>
      <c r="BL24" s="289"/>
    </row>
    <row r="25" spans="1:64" ht="24.75" customHeight="1">
      <c r="A25" s="179" t="s">
        <v>374</v>
      </c>
      <c r="B25" s="180"/>
      <c r="C25" s="181"/>
      <c r="D25" s="181"/>
      <c r="E25" s="185" t="s">
        <v>374</v>
      </c>
      <c r="F25" s="183"/>
      <c r="G25" s="181"/>
      <c r="H25" s="181"/>
      <c r="I25" s="185" t="s">
        <v>377</v>
      </c>
      <c r="J25" s="214">
        <v>-5.345355621067071</v>
      </c>
      <c r="K25" s="181"/>
      <c r="L25" s="185" t="s">
        <v>377</v>
      </c>
      <c r="M25" s="214">
        <v>-3.1732898875387434</v>
      </c>
      <c r="N25" s="202"/>
      <c r="O25" s="185" t="s">
        <v>377</v>
      </c>
      <c r="P25" s="216">
        <v>-16.067936522335273</v>
      </c>
      <c r="Q25" s="202"/>
      <c r="R25" s="185" t="s">
        <v>377</v>
      </c>
      <c r="S25" s="216">
        <v>-35.13961334761672</v>
      </c>
      <c r="T25" s="202"/>
      <c r="U25" s="187" t="s">
        <v>377</v>
      </c>
      <c r="V25" s="233">
        <v>7627</v>
      </c>
      <c r="W25" s="234">
        <v>-73.318173867413</v>
      </c>
      <c r="X25" s="189"/>
      <c r="Y25" s="187" t="s">
        <v>377</v>
      </c>
      <c r="Z25" s="254"/>
      <c r="AA25" s="161"/>
      <c r="AB25" s="255"/>
      <c r="AC25" s="187" t="s">
        <v>377</v>
      </c>
      <c r="AD25" s="183">
        <v>77811</v>
      </c>
      <c r="AE25" s="234">
        <v>-7.31268612269208</v>
      </c>
      <c r="AF25" s="253"/>
      <c r="AG25" s="187" t="s">
        <v>377</v>
      </c>
      <c r="AH25" s="183">
        <v>2653</v>
      </c>
      <c r="AI25" s="234">
        <v>22.48</v>
      </c>
      <c r="AJ25" s="202">
        <v>430</v>
      </c>
      <c r="AK25" s="272">
        <v>-10.6</v>
      </c>
      <c r="AL25" s="181"/>
      <c r="AM25" s="187" t="s">
        <v>377</v>
      </c>
      <c r="AN25" s="183">
        <v>56</v>
      </c>
      <c r="AO25" s="226">
        <v>8</v>
      </c>
      <c r="AP25" s="202">
        <v>5</v>
      </c>
      <c r="AQ25" s="31"/>
      <c r="AR25" s="187" t="s">
        <v>377</v>
      </c>
      <c r="AS25" s="183">
        <v>7</v>
      </c>
      <c r="AT25" s="226">
        <v>0</v>
      </c>
      <c r="AU25" s="226">
        <v>0</v>
      </c>
      <c r="AV25" s="181"/>
      <c r="AW25" s="283" t="s">
        <v>11</v>
      </c>
      <c r="AX25" s="280" t="s">
        <v>369</v>
      </c>
      <c r="AY25" s="290">
        <v>202712.1</v>
      </c>
      <c r="AZ25" s="248">
        <v>2.5</v>
      </c>
      <c r="BA25" s="181"/>
      <c r="BB25" s="181"/>
      <c r="BC25" s="283" t="s">
        <v>11</v>
      </c>
      <c r="BD25" s="280" t="s">
        <v>369</v>
      </c>
      <c r="BE25" s="290">
        <v>14349.5</v>
      </c>
      <c r="BF25" s="248">
        <v>26.8</v>
      </c>
      <c r="BG25" s="166"/>
      <c r="BH25" s="283" t="s">
        <v>11</v>
      </c>
      <c r="BI25" s="280" t="s">
        <v>369</v>
      </c>
      <c r="BJ25" s="290">
        <v>73732</v>
      </c>
      <c r="BK25" s="248">
        <v>-13.66</v>
      </c>
      <c r="BL25" s="253"/>
    </row>
    <row r="26" spans="1:64" ht="24.75" customHeight="1">
      <c r="A26" s="186" t="s">
        <v>375</v>
      </c>
      <c r="B26" s="180"/>
      <c r="C26" s="181"/>
      <c r="D26" s="181"/>
      <c r="E26" s="187" t="s">
        <v>375</v>
      </c>
      <c r="F26" s="183"/>
      <c r="G26" s="181"/>
      <c r="H26" s="181"/>
      <c r="I26" s="182" t="s">
        <v>378</v>
      </c>
      <c r="J26" s="214">
        <v>-8.640730569435604</v>
      </c>
      <c r="K26" s="181"/>
      <c r="L26" s="182" t="s">
        <v>378</v>
      </c>
      <c r="M26" s="214">
        <v>-18.0516296755399</v>
      </c>
      <c r="N26" s="202"/>
      <c r="O26" s="182" t="s">
        <v>378</v>
      </c>
      <c r="P26" s="216">
        <v>-5.597452186443434</v>
      </c>
      <c r="R26" s="182" t="s">
        <v>378</v>
      </c>
      <c r="S26" s="216">
        <v>-39.148653787364765</v>
      </c>
      <c r="U26" s="188" t="s">
        <v>378</v>
      </c>
      <c r="V26" s="233">
        <v>18412</v>
      </c>
      <c r="W26" s="234">
        <v>-25.8865676448094</v>
      </c>
      <c r="X26" s="189"/>
      <c r="Y26" s="188" t="s">
        <v>378</v>
      </c>
      <c r="Z26" s="254"/>
      <c r="AA26" s="161"/>
      <c r="AB26" s="255"/>
      <c r="AC26" s="188" t="s">
        <v>378</v>
      </c>
      <c r="AD26" s="183">
        <v>48119</v>
      </c>
      <c r="AE26" s="234">
        <v>8.878832447109408</v>
      </c>
      <c r="AF26" s="253"/>
      <c r="AG26" s="188" t="s">
        <v>378</v>
      </c>
      <c r="AH26" s="183">
        <v>872</v>
      </c>
      <c r="AI26" s="234">
        <v>44.85</v>
      </c>
      <c r="AJ26" s="202">
        <v>296</v>
      </c>
      <c r="AK26" s="272">
        <v>88.54</v>
      </c>
      <c r="AL26" s="181"/>
      <c r="AM26" s="188" t="s">
        <v>378</v>
      </c>
      <c r="AN26" s="183">
        <v>27</v>
      </c>
      <c r="AO26" s="226">
        <v>4</v>
      </c>
      <c r="AP26" s="202">
        <v>1</v>
      </c>
      <c r="AQ26" s="31"/>
      <c r="AR26" s="188" t="s">
        <v>378</v>
      </c>
      <c r="AS26" s="183">
        <v>6</v>
      </c>
      <c r="AT26" s="226">
        <v>2</v>
      </c>
      <c r="AU26" s="226">
        <v>2</v>
      </c>
      <c r="AV26" s="181"/>
      <c r="AW26" s="279" t="s">
        <v>74</v>
      </c>
      <c r="AX26" s="280" t="s">
        <v>369</v>
      </c>
      <c r="AY26" s="290">
        <v>26276.97</v>
      </c>
      <c r="AZ26" s="289">
        <v>10.739369467781268</v>
      </c>
      <c r="BA26" s="181"/>
      <c r="BB26" s="181"/>
      <c r="BC26" s="279" t="s">
        <v>74</v>
      </c>
      <c r="BD26" s="280" t="s">
        <v>369</v>
      </c>
      <c r="BE26" s="298"/>
      <c r="BF26" s="253"/>
      <c r="BG26" s="171"/>
      <c r="BH26" s="279" t="s">
        <v>74</v>
      </c>
      <c r="BI26" s="280" t="s">
        <v>369</v>
      </c>
      <c r="BJ26" s="299" t="s">
        <v>138</v>
      </c>
      <c r="BK26" s="289" t="s">
        <v>138</v>
      </c>
      <c r="BL26" s="253"/>
    </row>
    <row r="27" spans="1:64" ht="24.75" customHeight="1">
      <c r="A27" s="186" t="s">
        <v>377</v>
      </c>
      <c r="B27" s="180"/>
      <c r="C27" s="181"/>
      <c r="D27" s="181"/>
      <c r="E27" s="187" t="s">
        <v>377</v>
      </c>
      <c r="F27" s="183"/>
      <c r="G27" s="181"/>
      <c r="H27" s="181"/>
      <c r="I27" s="182" t="s">
        <v>379</v>
      </c>
      <c r="J27" s="214">
        <v>-22.42477528628308</v>
      </c>
      <c r="K27" s="181"/>
      <c r="L27" s="182" t="s">
        <v>379</v>
      </c>
      <c r="M27" s="214">
        <v>-18.589321219006862</v>
      </c>
      <c r="N27" s="202"/>
      <c r="O27" s="182" t="s">
        <v>379</v>
      </c>
      <c r="P27" s="216">
        <v>-3.29140157550502</v>
      </c>
      <c r="Q27" s="202"/>
      <c r="R27" s="182" t="s">
        <v>379</v>
      </c>
      <c r="S27" s="216">
        <v>15.66605582182126</v>
      </c>
      <c r="T27" s="202"/>
      <c r="U27" s="182" t="s">
        <v>379</v>
      </c>
      <c r="V27" s="233">
        <v>136278</v>
      </c>
      <c r="W27" s="234">
        <v>-41.1689539506914</v>
      </c>
      <c r="X27" s="189"/>
      <c r="Y27" s="182" t="s">
        <v>379</v>
      </c>
      <c r="Z27" s="254"/>
      <c r="AA27" s="161"/>
      <c r="AB27" s="255"/>
      <c r="AC27" s="182" t="s">
        <v>379</v>
      </c>
      <c r="AD27" s="183">
        <v>290225</v>
      </c>
      <c r="AE27" s="234">
        <v>17.833942346731636</v>
      </c>
      <c r="AF27" s="253"/>
      <c r="AG27" s="182" t="s">
        <v>379</v>
      </c>
      <c r="AH27" s="183">
        <v>4272</v>
      </c>
      <c r="AI27" s="234">
        <v>3.44</v>
      </c>
      <c r="AJ27" s="202">
        <v>1008</v>
      </c>
      <c r="AK27" s="272">
        <v>-17.11</v>
      </c>
      <c r="AL27" s="181"/>
      <c r="AM27" s="182" t="s">
        <v>379</v>
      </c>
      <c r="AN27" s="183">
        <v>114</v>
      </c>
      <c r="AO27" s="226">
        <v>5</v>
      </c>
      <c r="AP27" s="202">
        <v>-11</v>
      </c>
      <c r="AQ27" s="31"/>
      <c r="AR27" s="182" t="s">
        <v>379</v>
      </c>
      <c r="AS27" s="183">
        <v>15</v>
      </c>
      <c r="AT27" s="226">
        <v>3</v>
      </c>
      <c r="AU27" s="226">
        <v>-1</v>
      </c>
      <c r="AV27" s="181"/>
      <c r="AW27" s="279" t="s">
        <v>380</v>
      </c>
      <c r="AX27" s="280" t="s">
        <v>381</v>
      </c>
      <c r="AY27" s="291"/>
      <c r="AZ27" s="288"/>
      <c r="BA27" s="181"/>
      <c r="BB27" s="181"/>
      <c r="BC27" s="279" t="s">
        <v>380</v>
      </c>
      <c r="BD27" s="280" t="s">
        <v>381</v>
      </c>
      <c r="BE27" s="290"/>
      <c r="BF27" s="300"/>
      <c r="BG27" s="31"/>
      <c r="BH27" s="279" t="s">
        <v>380</v>
      </c>
      <c r="BI27" s="280" t="s">
        <v>381</v>
      </c>
      <c r="BJ27" s="288" t="s">
        <v>138</v>
      </c>
      <c r="BK27" s="288" t="s">
        <v>138</v>
      </c>
      <c r="BL27" s="289"/>
    </row>
    <row r="28" spans="1:64" ht="24.75" customHeight="1">
      <c r="A28" s="186" t="s">
        <v>378</v>
      </c>
      <c r="B28" s="180"/>
      <c r="C28" s="181"/>
      <c r="D28" s="189"/>
      <c r="E28" s="188" t="s">
        <v>378</v>
      </c>
      <c r="F28" s="183"/>
      <c r="G28" s="181"/>
      <c r="H28" s="189"/>
      <c r="I28" s="193" t="s">
        <v>382</v>
      </c>
      <c r="J28" s="217">
        <v>4.828284751322656</v>
      </c>
      <c r="K28" s="189"/>
      <c r="L28" s="193" t="s">
        <v>382</v>
      </c>
      <c r="M28" s="217">
        <v>12.26569029507985</v>
      </c>
      <c r="N28" s="202"/>
      <c r="O28" s="193" t="s">
        <v>382</v>
      </c>
      <c r="P28" s="222">
        <v>4.9267312858240615</v>
      </c>
      <c r="Q28" s="202"/>
      <c r="R28" s="193" t="s">
        <v>382</v>
      </c>
      <c r="S28" s="216">
        <v>9.777731669995077</v>
      </c>
      <c r="T28" s="202"/>
      <c r="U28" s="236" t="s">
        <v>382</v>
      </c>
      <c r="V28" s="233">
        <v>383152</v>
      </c>
      <c r="W28" s="237">
        <v>-2.99875695258445</v>
      </c>
      <c r="X28" s="189"/>
      <c r="Y28" s="193" t="s">
        <v>382</v>
      </c>
      <c r="Z28" s="256"/>
      <c r="AA28" s="161"/>
      <c r="AB28" s="210"/>
      <c r="AC28" s="193" t="s">
        <v>382</v>
      </c>
      <c r="AD28" s="194">
        <v>578605</v>
      </c>
      <c r="AE28" s="237">
        <v>4.1375698324022325</v>
      </c>
      <c r="AF28" s="253"/>
      <c r="AG28" s="193" t="s">
        <v>382</v>
      </c>
      <c r="AH28" s="194">
        <v>5638</v>
      </c>
      <c r="AI28" s="237">
        <v>15</v>
      </c>
      <c r="AJ28" s="274">
        <v>1311</v>
      </c>
      <c r="AK28" s="237">
        <v>0.38</v>
      </c>
      <c r="AL28" s="181"/>
      <c r="AM28" s="193" t="s">
        <v>382</v>
      </c>
      <c r="AN28" s="194">
        <v>80</v>
      </c>
      <c r="AO28" s="276">
        <v>13</v>
      </c>
      <c r="AP28" s="274">
        <v>10</v>
      </c>
      <c r="AQ28" s="31"/>
      <c r="AR28" s="193" t="s">
        <v>382</v>
      </c>
      <c r="AS28" s="194">
        <v>17</v>
      </c>
      <c r="AT28" s="276">
        <v>1</v>
      </c>
      <c r="AU28" s="276">
        <v>-2</v>
      </c>
      <c r="AV28" s="181"/>
      <c r="AW28" s="284" t="s">
        <v>383</v>
      </c>
      <c r="AX28" s="285" t="s">
        <v>385</v>
      </c>
      <c r="AY28" s="292">
        <v>35.88511</v>
      </c>
      <c r="AZ28" s="292">
        <v>-4.3999999999999995</v>
      </c>
      <c r="BA28" s="181"/>
      <c r="BB28" s="112"/>
      <c r="BC28" s="284" t="s">
        <v>383</v>
      </c>
      <c r="BD28" s="285" t="s">
        <v>384</v>
      </c>
      <c r="BE28" s="295" t="s">
        <v>138</v>
      </c>
      <c r="BF28" s="295" t="s">
        <v>138</v>
      </c>
      <c r="BG28" s="181"/>
      <c r="BH28" s="284" t="s">
        <v>383</v>
      </c>
      <c r="BI28" s="285" t="s">
        <v>385</v>
      </c>
      <c r="BJ28" s="295" t="s">
        <v>138</v>
      </c>
      <c r="BK28" s="295" t="s">
        <v>138</v>
      </c>
      <c r="BL28" s="289"/>
    </row>
    <row r="29" spans="1:64" ht="24.75" customHeight="1">
      <c r="A29" s="179" t="s">
        <v>379</v>
      </c>
      <c r="B29" s="180"/>
      <c r="C29" s="189"/>
      <c r="D29" s="205"/>
      <c r="E29" s="182" t="s">
        <v>379</v>
      </c>
      <c r="F29" s="183"/>
      <c r="G29" s="181"/>
      <c r="H29" s="205"/>
      <c r="I29" s="182"/>
      <c r="J29" s="223"/>
      <c r="K29" s="224"/>
      <c r="L29" s="260"/>
      <c r="M29" s="260"/>
      <c r="N29" s="209"/>
      <c r="Q29" s="209"/>
      <c r="R29" s="546"/>
      <c r="S29" s="546"/>
      <c r="T29" s="209"/>
      <c r="U29" s="238"/>
      <c r="V29" s="238"/>
      <c r="W29" s="35"/>
      <c r="X29" s="35"/>
      <c r="Y29" s="246"/>
      <c r="Z29" s="247"/>
      <c r="AA29" s="248"/>
      <c r="AB29" s="210"/>
      <c r="AC29" s="182"/>
      <c r="AD29" s="182"/>
      <c r="AE29" s="182"/>
      <c r="AL29" s="32"/>
      <c r="AM29"/>
      <c r="AQ29" s="112"/>
      <c r="AR29" s="258"/>
      <c r="AS29" s="258"/>
      <c r="AT29" s="258"/>
      <c r="AU29" s="258"/>
      <c r="AV29" s="112"/>
      <c r="BA29" s="112"/>
      <c r="BG29" s="289"/>
      <c r="BL29" s="289"/>
    </row>
    <row r="30" spans="1:64" ht="24.75" customHeight="1">
      <c r="A30" s="190" t="s">
        <v>382</v>
      </c>
      <c r="B30" s="191"/>
      <c r="C30" s="192"/>
      <c r="D30" s="209"/>
      <c r="E30" s="193" t="s">
        <v>382</v>
      </c>
      <c r="F30" s="194"/>
      <c r="G30" s="192"/>
      <c r="H30" s="209"/>
      <c r="I30" s="182"/>
      <c r="J30" s="205"/>
      <c r="K30" s="176"/>
      <c r="L30" s="198"/>
      <c r="M30" s="225"/>
      <c r="N30" s="210"/>
      <c r="O30" s="210"/>
      <c r="Q30" s="210"/>
      <c r="R30" s="547"/>
      <c r="S30" s="547"/>
      <c r="T30" s="210"/>
      <c r="U30" s="239"/>
      <c r="V30" s="239"/>
      <c r="W30" s="32"/>
      <c r="X30" s="32"/>
      <c r="Y30" s="543"/>
      <c r="Z30" s="543"/>
      <c r="AA30" s="543"/>
      <c r="AB30" s="210"/>
      <c r="AQ30" s="209"/>
      <c r="AR30" s="209"/>
      <c r="AS30" s="209"/>
      <c r="AT30" s="209"/>
      <c r="AU30" s="209"/>
      <c r="AV30" s="182"/>
      <c r="BA30" s="182"/>
      <c r="BB30" s="182"/>
      <c r="BG30" s="181"/>
      <c r="BL30" s="288"/>
    </row>
    <row r="31" spans="1:68" ht="24.75" customHeight="1">
      <c r="A31" s="544"/>
      <c r="B31" s="544"/>
      <c r="C31" s="210"/>
      <c r="G31" s="209"/>
      <c r="J31" s="210">
        <v>29</v>
      </c>
      <c r="K31" s="210"/>
      <c r="L31" s="202"/>
      <c r="M31" s="226">
        <v>30</v>
      </c>
      <c r="N31" s="210"/>
      <c r="O31" s="210"/>
      <c r="P31" s="210">
        <v>31</v>
      </c>
      <c r="Q31" s="210"/>
      <c r="R31" s="202"/>
      <c r="S31" s="226">
        <v>32</v>
      </c>
      <c r="T31" s="210"/>
      <c r="U31" s="185"/>
      <c r="V31" s="210"/>
      <c r="W31" s="210">
        <v>33</v>
      </c>
      <c r="X31" s="210"/>
      <c r="Y31" s="185"/>
      <c r="Z31" s="112"/>
      <c r="AA31" s="210">
        <v>34</v>
      </c>
      <c r="AB31" s="32"/>
      <c r="AC31" s="246"/>
      <c r="AD31" s="247"/>
      <c r="AE31" s="261">
        <v>35</v>
      </c>
      <c r="AF31" s="261"/>
      <c r="AG31" s="261"/>
      <c r="AH31" s="261"/>
      <c r="AI31" s="261"/>
      <c r="AJ31" s="261"/>
      <c r="AK31" s="261"/>
      <c r="AL31" s="182"/>
      <c r="AM31" s="182"/>
      <c r="AN31" s="226"/>
      <c r="AO31" s="226"/>
      <c r="AP31" s="226"/>
      <c r="AQ31" s="182"/>
      <c r="AR31" s="182"/>
      <c r="AS31" s="182"/>
      <c r="AT31" s="182"/>
      <c r="AU31" s="182">
        <v>37</v>
      </c>
      <c r="AV31" s="182"/>
      <c r="AW31" s="182"/>
      <c r="AX31" s="226"/>
      <c r="AY31" s="182"/>
      <c r="AZ31" s="182">
        <v>38</v>
      </c>
      <c r="BA31" s="182"/>
      <c r="BB31" s="182"/>
      <c r="BG31" s="181"/>
      <c r="BL31" s="288"/>
      <c r="BM31" s="288"/>
      <c r="BN31" s="288"/>
      <c r="BO31" s="288"/>
      <c r="BP31" s="288"/>
    </row>
    <row r="32" spans="1:68" ht="24.75" customHeight="1">
      <c r="A32" s="72"/>
      <c r="B32" s="72"/>
      <c r="C32" s="72"/>
      <c r="D32" s="31"/>
      <c r="E32" s="31"/>
      <c r="F32" s="31"/>
      <c r="G32" s="31"/>
      <c r="H32" s="31"/>
      <c r="I32" s="227"/>
      <c r="J32" s="32"/>
      <c r="K32" s="227"/>
      <c r="L32" s="31"/>
      <c r="M32" s="31"/>
      <c r="N32" s="210"/>
      <c r="O32" s="210"/>
      <c r="P32" s="210"/>
      <c r="Q32" s="210"/>
      <c r="R32" s="31"/>
      <c r="S32" s="31"/>
      <c r="T32" s="210"/>
      <c r="U32" s="202"/>
      <c r="V32" s="205"/>
      <c r="W32" s="182"/>
      <c r="X32" s="182"/>
      <c r="Y32" s="545"/>
      <c r="Z32" s="545"/>
      <c r="AA32" s="545"/>
      <c r="AB32" s="210"/>
      <c r="AC32" s="182"/>
      <c r="AD32" s="226"/>
      <c r="AE32" s="182"/>
      <c r="AM32" s="182"/>
      <c r="AN32" s="226"/>
      <c r="AO32" s="226"/>
      <c r="AP32" s="226"/>
      <c r="AQ32" s="182"/>
      <c r="AR32" s="182"/>
      <c r="AS32" s="182"/>
      <c r="AT32" s="182"/>
      <c r="AU32" s="182"/>
      <c r="AW32" s="182"/>
      <c r="AX32" s="226"/>
      <c r="AY32" s="182"/>
      <c r="AZ32" s="182"/>
      <c r="BG32" s="181"/>
      <c r="BH32" s="301"/>
      <c r="BI32" s="302"/>
      <c r="BJ32" s="302"/>
      <c r="BK32" s="302"/>
      <c r="BL32" s="303"/>
      <c r="BM32" s="303"/>
      <c r="BN32" s="303"/>
      <c r="BO32" s="303"/>
      <c r="BP32" s="303"/>
    </row>
    <row r="33" spans="1:74" ht="24.75" customHeight="1">
      <c r="A33" s="32"/>
      <c r="B33" s="32"/>
      <c r="C33" s="32"/>
      <c r="D33" s="32"/>
      <c r="E33" s="32"/>
      <c r="F33" s="32"/>
      <c r="G33" s="32"/>
      <c r="H33" s="32"/>
      <c r="I33" s="182"/>
      <c r="J33" s="210"/>
      <c r="K33" s="210"/>
      <c r="L33" s="32"/>
      <c r="M33" s="32"/>
      <c r="N33" s="210"/>
      <c r="O33" s="210"/>
      <c r="P33" s="210"/>
      <c r="Q33" s="210"/>
      <c r="R33" s="32"/>
      <c r="T33" s="210"/>
      <c r="U33" s="202"/>
      <c r="V33" s="205"/>
      <c r="W33" s="182"/>
      <c r="X33" s="182"/>
      <c r="Y33" s="32"/>
      <c r="Z33" s="227"/>
      <c r="AA33" s="32"/>
      <c r="AB33" s="262"/>
      <c r="AC33" s="262"/>
      <c r="AD33" s="227"/>
      <c r="AE33" s="182"/>
      <c r="AM33" s="262"/>
      <c r="AN33" s="226"/>
      <c r="AO33" s="226"/>
      <c r="AP33" s="226"/>
      <c r="AQ33" s="182"/>
      <c r="AR33" s="182"/>
      <c r="AS33" s="182"/>
      <c r="AT33" s="182"/>
      <c r="AU33" s="182"/>
      <c r="AV33" s="182"/>
      <c r="AW33" s="262"/>
      <c r="AX33" s="226"/>
      <c r="AY33" s="182"/>
      <c r="AZ33" s="182"/>
      <c r="BA33" s="182"/>
      <c r="BB33" s="182"/>
      <c r="BF33" s="304">
        <v>40</v>
      </c>
      <c r="BG33" s="181"/>
      <c r="BH33" s="283"/>
      <c r="BI33" s="166"/>
      <c r="BJ33" s="302"/>
      <c r="BK33" s="304">
        <v>41</v>
      </c>
      <c r="BL33" s="304"/>
      <c r="BM33" s="304"/>
      <c r="BN33" s="304"/>
      <c r="BO33" s="304"/>
      <c r="BP33" s="304"/>
      <c r="BQ33" s="304"/>
      <c r="BR33" s="304"/>
      <c r="BS33" s="304"/>
      <c r="BT33" s="304"/>
      <c r="BU33" s="304"/>
      <c r="BV33" s="304">
        <v>42</v>
      </c>
    </row>
    <row r="34" spans="9:68" ht="24.75" customHeight="1">
      <c r="I34" s="182"/>
      <c r="J34" s="210"/>
      <c r="K34" s="210"/>
      <c r="N34" s="210"/>
      <c r="O34" s="210"/>
      <c r="P34" s="210"/>
      <c r="Q34" s="210"/>
      <c r="T34" s="210"/>
      <c r="U34" s="226"/>
      <c r="V34" s="182"/>
      <c r="W34" s="182"/>
      <c r="X34" s="182"/>
      <c r="Z34" s="227"/>
      <c r="AA34" s="32"/>
      <c r="AB34" s="32"/>
      <c r="AD34" s="227"/>
      <c r="AE34" s="182"/>
      <c r="AN34" s="226"/>
      <c r="AO34" s="226"/>
      <c r="AP34" s="226"/>
      <c r="AQ34" s="182"/>
      <c r="AR34" s="182"/>
      <c r="AS34" s="182"/>
      <c r="AT34" s="182"/>
      <c r="AU34" s="182"/>
      <c r="AV34" s="182"/>
      <c r="AX34" s="226"/>
      <c r="AY34" s="182"/>
      <c r="AZ34" s="182"/>
      <c r="BA34" s="182"/>
      <c r="BB34" s="182"/>
      <c r="BG34" s="181"/>
      <c r="BH34" s="279"/>
      <c r="BI34" s="166"/>
      <c r="BJ34" s="166"/>
      <c r="BK34" s="166"/>
      <c r="BL34" s="161"/>
      <c r="BM34" s="161"/>
      <c r="BN34" s="161"/>
      <c r="BO34" s="161"/>
      <c r="BP34" s="161"/>
    </row>
    <row r="35" spans="9:68" ht="24.75" customHeight="1">
      <c r="I35" s="182"/>
      <c r="J35" s="182"/>
      <c r="K35" s="182"/>
      <c r="N35" s="182"/>
      <c r="O35" s="182"/>
      <c r="P35" s="182"/>
      <c r="Q35" s="182"/>
      <c r="T35" s="182"/>
      <c r="U35" s="226"/>
      <c r="V35" s="112"/>
      <c r="W35" s="182"/>
      <c r="X35" s="182"/>
      <c r="Y35" s="182"/>
      <c r="Z35" s="227"/>
      <c r="AA35" s="182"/>
      <c r="AB35" s="182"/>
      <c r="AC35" s="182"/>
      <c r="AD35" s="227"/>
      <c r="AE35" s="182"/>
      <c r="AF35" s="182"/>
      <c r="AG35" s="182"/>
      <c r="AH35" s="182"/>
      <c r="AI35" s="182"/>
      <c r="AJ35" s="182"/>
      <c r="AK35" s="182"/>
      <c r="AL35" s="182"/>
      <c r="AM35" s="182"/>
      <c r="AN35" s="226"/>
      <c r="AO35" s="226"/>
      <c r="AP35" s="226"/>
      <c r="AQ35" s="182"/>
      <c r="AR35" s="182"/>
      <c r="AS35" s="182"/>
      <c r="AT35" s="182"/>
      <c r="AU35" s="182"/>
      <c r="AV35" s="182"/>
      <c r="AW35" s="182"/>
      <c r="AX35" s="226"/>
      <c r="AY35" s="182"/>
      <c r="AZ35" s="182"/>
      <c r="BA35" s="182"/>
      <c r="BB35" s="182"/>
      <c r="BG35" s="189"/>
      <c r="BH35" s="305"/>
      <c r="BI35" s="166"/>
      <c r="BJ35" s="166"/>
      <c r="BK35" s="166"/>
      <c r="BL35" s="161"/>
      <c r="BM35" s="161"/>
      <c r="BN35" s="161"/>
      <c r="BO35" s="161"/>
      <c r="BP35" s="161"/>
    </row>
  </sheetData>
  <sheetProtection/>
  <mergeCells count="44">
    <mergeCell ref="Y32:AA32"/>
    <mergeCell ref="R29:S30"/>
    <mergeCell ref="L29:M29"/>
    <mergeCell ref="AR29:AU29"/>
    <mergeCell ref="Y30:AA30"/>
    <mergeCell ref="A31:B31"/>
    <mergeCell ref="B18:C18"/>
    <mergeCell ref="A19:C19"/>
    <mergeCell ref="E19:G19"/>
    <mergeCell ref="B20:C20"/>
    <mergeCell ref="AR17:AU17"/>
    <mergeCell ref="AW17:AZ17"/>
    <mergeCell ref="BC17:BF17"/>
    <mergeCell ref="BH17:BK17"/>
    <mergeCell ref="Y17:AA17"/>
    <mergeCell ref="AC17:AE17"/>
    <mergeCell ref="AG17:AK17"/>
    <mergeCell ref="AM17:AP17"/>
    <mergeCell ref="L13:M13"/>
    <mergeCell ref="AR13:AT13"/>
    <mergeCell ref="AC14:AE14"/>
    <mergeCell ref="A17:C17"/>
    <mergeCell ref="E17:G17"/>
    <mergeCell ref="I17:J17"/>
    <mergeCell ref="L17:M17"/>
    <mergeCell ref="O17:P17"/>
    <mergeCell ref="R17:S17"/>
    <mergeCell ref="U17:W17"/>
    <mergeCell ref="BC1:BF1"/>
    <mergeCell ref="BH1:BK1"/>
    <mergeCell ref="BR1:BT1"/>
    <mergeCell ref="B2:C2"/>
    <mergeCell ref="AC1:AE1"/>
    <mergeCell ref="AG1:AI1"/>
    <mergeCell ref="AR1:AU1"/>
    <mergeCell ref="AW1:AZ1"/>
    <mergeCell ref="O1:P1"/>
    <mergeCell ref="R1:S1"/>
    <mergeCell ref="U1:V1"/>
    <mergeCell ref="Y1:AA1"/>
    <mergeCell ref="A1:C1"/>
    <mergeCell ref="E1:G1"/>
    <mergeCell ref="I1:J1"/>
    <mergeCell ref="L1:M1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2"/>
  <sheetViews>
    <sheetView workbookViewId="0" topLeftCell="A1">
      <selection activeCell="M18" sqref="M18"/>
    </sheetView>
  </sheetViews>
  <sheetFormatPr defaultColWidth="9.00390625" defaultRowHeight="14.25"/>
  <cols>
    <col min="1" max="1" width="14.625" style="32" customWidth="1"/>
    <col min="2" max="2" width="8.625" style="77" customWidth="1"/>
    <col min="3" max="3" width="7.625" style="77" customWidth="1"/>
    <col min="4" max="4" width="8.625" style="77" customWidth="1"/>
    <col min="5" max="5" width="7.625" style="77" customWidth="1"/>
    <col min="6" max="6" width="5.625" style="135" customWidth="1"/>
    <col min="7" max="16384" width="9.00390625" style="77" customWidth="1"/>
  </cols>
  <sheetData>
    <row r="1" spans="1:6" s="30" customFormat="1" ht="30" customHeight="1">
      <c r="A1" s="548" t="s">
        <v>404</v>
      </c>
      <c r="B1" s="548"/>
      <c r="C1" s="548"/>
      <c r="D1" s="548"/>
      <c r="E1" s="548"/>
      <c r="F1" s="103"/>
    </row>
    <row r="2" spans="1:6" s="32" customFormat="1" ht="15" customHeight="1">
      <c r="A2" s="136"/>
      <c r="B2" s="136"/>
      <c r="C2" s="136"/>
      <c r="D2" s="549" t="s">
        <v>352</v>
      </c>
      <c r="E2" s="549"/>
      <c r="F2" s="42"/>
    </row>
    <row r="3" spans="1:6" ht="39.75" customHeight="1">
      <c r="A3" s="137" t="s">
        <v>356</v>
      </c>
      <c r="B3" s="138" t="s">
        <v>405</v>
      </c>
      <c r="C3" s="138" t="s">
        <v>406</v>
      </c>
      <c r="D3" s="138" t="s">
        <v>407</v>
      </c>
      <c r="E3" s="139" t="s">
        <v>406</v>
      </c>
      <c r="F3" s="94"/>
    </row>
    <row r="4" spans="1:6" s="133" customFormat="1" ht="18" customHeight="1">
      <c r="A4" s="140" t="s">
        <v>408</v>
      </c>
      <c r="B4" s="141"/>
      <c r="C4" s="142"/>
      <c r="D4" s="143"/>
      <c r="E4" s="144"/>
      <c r="F4" s="145"/>
    </row>
    <row r="5" spans="1:6" s="133" customFormat="1" ht="18" customHeight="1">
      <c r="A5" s="146" t="s">
        <v>409</v>
      </c>
      <c r="B5" s="147"/>
      <c r="C5" s="50" t="e">
        <f aca="true" t="shared" si="0" ref="C5:C20">RANK(B5,B$5:B$20)</f>
        <v>#N/A</v>
      </c>
      <c r="D5" s="148"/>
      <c r="E5" s="50" t="e">
        <f aca="true" t="shared" si="1" ref="E5:E20">RANK(D5,D$5:D$20)</f>
        <v>#N/A</v>
      </c>
      <c r="F5" s="149"/>
    </row>
    <row r="6" spans="1:7" s="133" customFormat="1" ht="18" customHeight="1">
      <c r="A6" s="150" t="s">
        <v>410</v>
      </c>
      <c r="B6" s="147"/>
      <c r="C6" s="50" t="e">
        <f t="shared" si="0"/>
        <v>#N/A</v>
      </c>
      <c r="D6" s="148"/>
      <c r="E6" s="50" t="e">
        <f t="shared" si="1"/>
        <v>#N/A</v>
      </c>
      <c r="F6" s="151"/>
      <c r="G6" s="152"/>
    </row>
    <row r="7" spans="1:7" s="133" customFormat="1" ht="18" customHeight="1">
      <c r="A7" s="146" t="s">
        <v>411</v>
      </c>
      <c r="B7" s="147"/>
      <c r="C7" s="50" t="e">
        <f t="shared" si="0"/>
        <v>#N/A</v>
      </c>
      <c r="D7" s="148"/>
      <c r="E7" s="50" t="e">
        <f t="shared" si="1"/>
        <v>#N/A</v>
      </c>
      <c r="F7" s="149"/>
      <c r="G7" s="152"/>
    </row>
    <row r="8" spans="1:6" s="133" customFormat="1" ht="18" customHeight="1">
      <c r="A8" s="146" t="s">
        <v>412</v>
      </c>
      <c r="B8" s="147"/>
      <c r="C8" s="50" t="e">
        <f t="shared" si="0"/>
        <v>#N/A</v>
      </c>
      <c r="D8" s="148"/>
      <c r="E8" s="50" t="e">
        <f t="shared" si="1"/>
        <v>#N/A</v>
      </c>
      <c r="F8" s="149"/>
    </row>
    <row r="9" spans="1:6" s="133" customFormat="1" ht="18" customHeight="1">
      <c r="A9" s="150" t="s">
        <v>413</v>
      </c>
      <c r="B9" s="147"/>
      <c r="C9" s="50" t="e">
        <f t="shared" si="0"/>
        <v>#N/A</v>
      </c>
      <c r="D9" s="148"/>
      <c r="E9" s="50" t="e">
        <f t="shared" si="1"/>
        <v>#N/A</v>
      </c>
      <c r="F9" s="153"/>
    </row>
    <row r="10" spans="1:6" s="133" customFormat="1" ht="18" customHeight="1">
      <c r="A10" s="146" t="s">
        <v>414</v>
      </c>
      <c r="B10" s="147"/>
      <c r="C10" s="50" t="e">
        <f t="shared" si="0"/>
        <v>#N/A</v>
      </c>
      <c r="D10" s="148"/>
      <c r="E10" s="50" t="e">
        <f t="shared" si="1"/>
        <v>#N/A</v>
      </c>
      <c r="F10" s="149"/>
    </row>
    <row r="11" spans="1:6" s="134" customFormat="1" ht="18" customHeight="1">
      <c r="A11" s="154" t="s">
        <v>415</v>
      </c>
      <c r="B11" s="155"/>
      <c r="C11" s="50" t="e">
        <f t="shared" si="0"/>
        <v>#N/A</v>
      </c>
      <c r="D11" s="156"/>
      <c r="E11" s="50" t="e">
        <f t="shared" si="1"/>
        <v>#N/A</v>
      </c>
      <c r="F11" s="151"/>
    </row>
    <row r="12" spans="1:6" s="133" customFormat="1" ht="18" customHeight="1">
      <c r="A12" s="146" t="s">
        <v>416</v>
      </c>
      <c r="B12" s="147"/>
      <c r="C12" s="50" t="e">
        <f t="shared" si="0"/>
        <v>#N/A</v>
      </c>
      <c r="D12" s="148"/>
      <c r="E12" s="50" t="e">
        <f t="shared" si="1"/>
        <v>#N/A</v>
      </c>
      <c r="F12" s="149"/>
    </row>
    <row r="13" spans="1:6" s="133" customFormat="1" ht="18" customHeight="1">
      <c r="A13" s="146" t="s">
        <v>417</v>
      </c>
      <c r="B13" s="147"/>
      <c r="C13" s="50" t="e">
        <f t="shared" si="0"/>
        <v>#N/A</v>
      </c>
      <c r="D13" s="148"/>
      <c r="E13" s="50" t="e">
        <f t="shared" si="1"/>
        <v>#N/A</v>
      </c>
      <c r="F13" s="149"/>
    </row>
    <row r="14" spans="1:6" s="133" customFormat="1" ht="18" customHeight="1">
      <c r="A14" s="146" t="s">
        <v>418</v>
      </c>
      <c r="B14" s="147"/>
      <c r="C14" s="50" t="e">
        <f t="shared" si="0"/>
        <v>#N/A</v>
      </c>
      <c r="D14" s="148"/>
      <c r="E14" s="50" t="e">
        <f t="shared" si="1"/>
        <v>#N/A</v>
      </c>
      <c r="F14" s="157"/>
    </row>
    <row r="15" spans="1:6" s="133" customFormat="1" ht="18" customHeight="1">
      <c r="A15" s="146" t="s">
        <v>419</v>
      </c>
      <c r="B15" s="147"/>
      <c r="C15" s="50" t="e">
        <f t="shared" si="0"/>
        <v>#N/A</v>
      </c>
      <c r="D15" s="148"/>
      <c r="E15" s="50" t="e">
        <f t="shared" si="1"/>
        <v>#N/A</v>
      </c>
      <c r="F15" s="149"/>
    </row>
    <row r="16" spans="1:6" s="133" customFormat="1" ht="18" customHeight="1">
      <c r="A16" s="146" t="s">
        <v>420</v>
      </c>
      <c r="B16" s="147"/>
      <c r="C16" s="50" t="e">
        <f t="shared" si="0"/>
        <v>#N/A</v>
      </c>
      <c r="D16" s="148"/>
      <c r="E16" s="50" t="e">
        <f t="shared" si="1"/>
        <v>#N/A</v>
      </c>
      <c r="F16" s="149"/>
    </row>
    <row r="17" spans="1:6" s="133" customFormat="1" ht="18" customHeight="1">
      <c r="A17" s="146" t="s">
        <v>421</v>
      </c>
      <c r="B17" s="147"/>
      <c r="C17" s="50" t="e">
        <f t="shared" si="0"/>
        <v>#N/A</v>
      </c>
      <c r="D17" s="148"/>
      <c r="E17" s="50" t="e">
        <f t="shared" si="1"/>
        <v>#N/A</v>
      </c>
      <c r="F17" s="149"/>
    </row>
    <row r="18" spans="1:6" s="133" customFormat="1" ht="18" customHeight="1">
      <c r="A18" s="146" t="s">
        <v>422</v>
      </c>
      <c r="B18" s="147"/>
      <c r="C18" s="50" t="e">
        <f t="shared" si="0"/>
        <v>#N/A</v>
      </c>
      <c r="D18" s="148"/>
      <c r="E18" s="50" t="e">
        <f t="shared" si="1"/>
        <v>#N/A</v>
      </c>
      <c r="F18" s="149"/>
    </row>
    <row r="19" spans="1:6" s="133" customFormat="1" ht="18" customHeight="1">
      <c r="A19" s="146" t="s">
        <v>423</v>
      </c>
      <c r="B19" s="147"/>
      <c r="C19" s="50" t="e">
        <f t="shared" si="0"/>
        <v>#N/A</v>
      </c>
      <c r="D19" s="148"/>
      <c r="E19" s="50" t="e">
        <f t="shared" si="1"/>
        <v>#N/A</v>
      </c>
      <c r="F19" s="149"/>
    </row>
    <row r="20" spans="1:6" s="133" customFormat="1" ht="18" customHeight="1">
      <c r="A20" s="158" t="s">
        <v>424</v>
      </c>
      <c r="B20" s="159"/>
      <c r="C20" s="59" t="e">
        <f t="shared" si="0"/>
        <v>#N/A</v>
      </c>
      <c r="D20" s="160"/>
      <c r="E20" s="59" t="e">
        <f t="shared" si="1"/>
        <v>#N/A</v>
      </c>
      <c r="F20"/>
    </row>
    <row r="21" spans="1:6" s="133" customFormat="1" ht="14.25">
      <c r="A21" s="161"/>
      <c r="B21" s="31"/>
      <c r="C21" s="31"/>
      <c r="D21" s="31"/>
      <c r="E21" s="116"/>
      <c r="F21" s="162"/>
    </row>
    <row r="22" spans="1:5" ht="14.25">
      <c r="A22" s="550" t="s">
        <v>425</v>
      </c>
      <c r="B22" s="550"/>
      <c r="C22" s="550"/>
      <c r="D22" s="550"/>
      <c r="E22" s="550"/>
    </row>
  </sheetData>
  <sheetProtection/>
  <mergeCells count="3">
    <mergeCell ref="A1:E1"/>
    <mergeCell ref="D2:E2"/>
    <mergeCell ref="A22:E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7"/>
  <sheetViews>
    <sheetView zoomScaleSheetLayoutView="100" workbookViewId="0" topLeftCell="A1">
      <selection activeCell="U13" sqref="U13"/>
    </sheetView>
  </sheetViews>
  <sheetFormatPr defaultColWidth="9.00390625" defaultRowHeight="14.25"/>
  <cols>
    <col min="1" max="1" width="15.375" style="31" customWidth="1"/>
    <col min="2" max="5" width="9.00390625" style="31" customWidth="1"/>
    <col min="6" max="6" width="4.375" style="31" customWidth="1"/>
    <col min="7" max="7" width="15.625" style="32" customWidth="1"/>
    <col min="8" max="8" width="8.625" style="31" customWidth="1"/>
    <col min="9" max="9" width="7.625" style="31" customWidth="1"/>
    <col min="10" max="10" width="8.625" style="33" customWidth="1"/>
    <col min="11" max="11" width="7.625" style="31" customWidth="1"/>
    <col min="12" max="16384" width="9.00390625" style="77" customWidth="1"/>
  </cols>
  <sheetData>
    <row r="1" spans="1:11" s="30" customFormat="1" ht="30" customHeight="1">
      <c r="A1" s="535" t="s">
        <v>426</v>
      </c>
      <c r="B1" s="535"/>
      <c r="C1" s="535"/>
      <c r="D1" s="535"/>
      <c r="E1" s="535"/>
      <c r="G1" s="535" t="s">
        <v>427</v>
      </c>
      <c r="H1" s="535"/>
      <c r="I1" s="535"/>
      <c r="J1" s="535"/>
      <c r="K1" s="535"/>
    </row>
    <row r="2" spans="1:11" s="31" customFormat="1" ht="15" customHeight="1">
      <c r="A2" s="35"/>
      <c r="B2" s="36"/>
      <c r="C2" s="37"/>
      <c r="D2" s="551" t="s">
        <v>353</v>
      </c>
      <c r="E2" s="551"/>
      <c r="G2" s="35"/>
      <c r="H2" s="36"/>
      <c r="I2" s="37"/>
      <c r="J2" s="551" t="s">
        <v>353</v>
      </c>
      <c r="K2" s="551"/>
    </row>
    <row r="3" spans="1:11" s="31" customFormat="1" ht="39.75" customHeight="1">
      <c r="A3" s="38" t="s">
        <v>356</v>
      </c>
      <c r="B3" s="39" t="s">
        <v>405</v>
      </c>
      <c r="C3" s="39" t="s">
        <v>406</v>
      </c>
      <c r="D3" s="39" t="s">
        <v>407</v>
      </c>
      <c r="E3" s="40" t="s">
        <v>406</v>
      </c>
      <c r="G3" s="38" t="s">
        <v>356</v>
      </c>
      <c r="H3" s="79" t="s">
        <v>405</v>
      </c>
      <c r="I3" s="79" t="s">
        <v>406</v>
      </c>
      <c r="J3" s="79" t="s">
        <v>407</v>
      </c>
      <c r="K3" s="80" t="s">
        <v>406</v>
      </c>
    </row>
    <row r="4" spans="1:11" s="31" customFormat="1" ht="18" customHeight="1">
      <c r="A4" s="117" t="s">
        <v>408</v>
      </c>
      <c r="B4" s="118"/>
      <c r="C4" s="119"/>
      <c r="D4" s="120"/>
      <c r="E4" s="119"/>
      <c r="G4" s="117" t="s">
        <v>408</v>
      </c>
      <c r="H4" s="118"/>
      <c r="I4" s="119"/>
      <c r="J4" s="120"/>
      <c r="K4" s="119"/>
    </row>
    <row r="5" spans="1:11" s="31" customFormat="1" ht="18" customHeight="1">
      <c r="A5" s="121" t="s">
        <v>409</v>
      </c>
      <c r="B5" s="122"/>
      <c r="C5" s="50" t="e">
        <f aca="true" t="shared" si="0" ref="C5:C20">RANK(B5,B$5:B$20)</f>
        <v>#N/A</v>
      </c>
      <c r="D5" s="123"/>
      <c r="E5" s="50" t="e">
        <f aca="true" t="shared" si="1" ref="E5:E20">RANK(D5,D$5:D$20)</f>
        <v>#N/A</v>
      </c>
      <c r="G5" s="121" t="s">
        <v>409</v>
      </c>
      <c r="H5" s="122"/>
      <c r="I5" s="50" t="e">
        <f aca="true" t="shared" si="2" ref="I5:I20">RANK(H5,H$5:H$20)</f>
        <v>#N/A</v>
      </c>
      <c r="J5" s="123"/>
      <c r="K5" s="50" t="e">
        <f aca="true" t="shared" si="3" ref="K5:K20">RANK(J5,J$5:J$20)</f>
        <v>#N/A</v>
      </c>
    </row>
    <row r="6" spans="1:11" s="31" customFormat="1" ht="18" customHeight="1">
      <c r="A6" s="124" t="s">
        <v>410</v>
      </c>
      <c r="B6" s="122"/>
      <c r="C6" s="50" t="e">
        <f t="shared" si="0"/>
        <v>#N/A</v>
      </c>
      <c r="D6" s="123"/>
      <c r="E6" s="50" t="e">
        <f t="shared" si="1"/>
        <v>#N/A</v>
      </c>
      <c r="G6" s="124" t="s">
        <v>410</v>
      </c>
      <c r="H6" s="122"/>
      <c r="I6" s="50" t="e">
        <f t="shared" si="2"/>
        <v>#N/A</v>
      </c>
      <c r="J6" s="123"/>
      <c r="K6" s="50" t="e">
        <f t="shared" si="3"/>
        <v>#N/A</v>
      </c>
    </row>
    <row r="7" spans="1:11" s="31" customFormat="1" ht="18" customHeight="1">
      <c r="A7" s="121" t="s">
        <v>411</v>
      </c>
      <c r="B7" s="122"/>
      <c r="C7" s="50" t="e">
        <f t="shared" si="0"/>
        <v>#N/A</v>
      </c>
      <c r="D7" s="123"/>
      <c r="E7" s="50" t="e">
        <f t="shared" si="1"/>
        <v>#N/A</v>
      </c>
      <c r="G7" s="121" t="s">
        <v>411</v>
      </c>
      <c r="H7" s="122"/>
      <c r="I7" s="50" t="e">
        <f t="shared" si="2"/>
        <v>#N/A</v>
      </c>
      <c r="J7" s="123"/>
      <c r="K7" s="50" t="e">
        <f t="shared" si="3"/>
        <v>#N/A</v>
      </c>
    </row>
    <row r="8" spans="1:11" s="31" customFormat="1" ht="18" customHeight="1">
      <c r="A8" s="121" t="s">
        <v>412</v>
      </c>
      <c r="B8" s="122"/>
      <c r="C8" s="50" t="e">
        <f t="shared" si="0"/>
        <v>#N/A</v>
      </c>
      <c r="D8" s="123"/>
      <c r="E8" s="50" t="e">
        <f t="shared" si="1"/>
        <v>#N/A</v>
      </c>
      <c r="G8" s="121" t="s">
        <v>412</v>
      </c>
      <c r="H8" s="122"/>
      <c r="I8" s="50" t="e">
        <f t="shared" si="2"/>
        <v>#N/A</v>
      </c>
      <c r="J8" s="123"/>
      <c r="K8" s="50" t="e">
        <f t="shared" si="3"/>
        <v>#N/A</v>
      </c>
    </row>
    <row r="9" spans="1:11" s="31" customFormat="1" ht="18" customHeight="1">
      <c r="A9" s="124" t="s">
        <v>413</v>
      </c>
      <c r="B9" s="122"/>
      <c r="C9" s="50" t="e">
        <f t="shared" si="0"/>
        <v>#N/A</v>
      </c>
      <c r="D9" s="123"/>
      <c r="E9" s="50" t="e">
        <f t="shared" si="1"/>
        <v>#N/A</v>
      </c>
      <c r="G9" s="124" t="s">
        <v>413</v>
      </c>
      <c r="H9" s="122"/>
      <c r="I9" s="50" t="e">
        <f t="shared" si="2"/>
        <v>#N/A</v>
      </c>
      <c r="J9" s="123"/>
      <c r="K9" s="50" t="e">
        <f t="shared" si="3"/>
        <v>#N/A</v>
      </c>
    </row>
    <row r="10" spans="1:11" s="31" customFormat="1" ht="18" customHeight="1">
      <c r="A10" s="121" t="s">
        <v>414</v>
      </c>
      <c r="B10" s="122"/>
      <c r="C10" s="50" t="e">
        <f t="shared" si="0"/>
        <v>#N/A</v>
      </c>
      <c r="D10" s="123"/>
      <c r="E10" s="50" t="e">
        <f t="shared" si="1"/>
        <v>#N/A</v>
      </c>
      <c r="G10" s="121" t="s">
        <v>414</v>
      </c>
      <c r="H10" s="122"/>
      <c r="I10" s="50" t="e">
        <f t="shared" si="2"/>
        <v>#N/A</v>
      </c>
      <c r="J10" s="123"/>
      <c r="K10" s="50" t="e">
        <f t="shared" si="3"/>
        <v>#N/A</v>
      </c>
    </row>
    <row r="11" spans="1:11" s="30" customFormat="1" ht="18" customHeight="1">
      <c r="A11" s="125" t="s">
        <v>428</v>
      </c>
      <c r="B11" s="126"/>
      <c r="C11" s="50" t="e">
        <f t="shared" si="0"/>
        <v>#N/A</v>
      </c>
      <c r="D11" s="127"/>
      <c r="E11" s="50" t="e">
        <f t="shared" si="1"/>
        <v>#N/A</v>
      </c>
      <c r="G11" s="125" t="s">
        <v>428</v>
      </c>
      <c r="H11" s="126"/>
      <c r="I11" s="50" t="e">
        <f t="shared" si="2"/>
        <v>#N/A</v>
      </c>
      <c r="J11" s="127"/>
      <c r="K11" s="50" t="e">
        <f t="shared" si="3"/>
        <v>#N/A</v>
      </c>
    </row>
    <row r="12" spans="1:11" s="31" customFormat="1" ht="18" customHeight="1">
      <c r="A12" s="121" t="s">
        <v>416</v>
      </c>
      <c r="B12" s="122"/>
      <c r="C12" s="50" t="e">
        <f t="shared" si="0"/>
        <v>#N/A</v>
      </c>
      <c r="D12" s="123"/>
      <c r="E12" s="50" t="e">
        <f t="shared" si="1"/>
        <v>#N/A</v>
      </c>
      <c r="G12" s="121" t="s">
        <v>416</v>
      </c>
      <c r="H12" s="122"/>
      <c r="I12" s="50" t="e">
        <f t="shared" si="2"/>
        <v>#N/A</v>
      </c>
      <c r="J12" s="123"/>
      <c r="K12" s="50" t="e">
        <f t="shared" si="3"/>
        <v>#N/A</v>
      </c>
    </row>
    <row r="13" spans="1:11" s="31" customFormat="1" ht="18" customHeight="1">
      <c r="A13" s="121" t="s">
        <v>417</v>
      </c>
      <c r="B13" s="122"/>
      <c r="C13" s="50" t="e">
        <f t="shared" si="0"/>
        <v>#N/A</v>
      </c>
      <c r="D13" s="123"/>
      <c r="E13" s="50" t="e">
        <f t="shared" si="1"/>
        <v>#N/A</v>
      </c>
      <c r="G13" s="121" t="s">
        <v>417</v>
      </c>
      <c r="H13" s="122"/>
      <c r="I13" s="50" t="e">
        <f t="shared" si="2"/>
        <v>#N/A</v>
      </c>
      <c r="J13" s="123"/>
      <c r="K13" s="50" t="e">
        <f t="shared" si="3"/>
        <v>#N/A</v>
      </c>
    </row>
    <row r="14" spans="1:11" s="31" customFormat="1" ht="18" customHeight="1">
      <c r="A14" s="121" t="s">
        <v>418</v>
      </c>
      <c r="B14" s="122"/>
      <c r="C14" s="50" t="e">
        <f t="shared" si="0"/>
        <v>#N/A</v>
      </c>
      <c r="D14" s="123"/>
      <c r="E14" s="50" t="e">
        <f t="shared" si="1"/>
        <v>#N/A</v>
      </c>
      <c r="G14" s="121" t="s">
        <v>418</v>
      </c>
      <c r="H14" s="122"/>
      <c r="I14" s="50" t="e">
        <f t="shared" si="2"/>
        <v>#N/A</v>
      </c>
      <c r="J14" s="123"/>
      <c r="K14" s="50" t="e">
        <f t="shared" si="3"/>
        <v>#N/A</v>
      </c>
    </row>
    <row r="15" spans="1:11" s="31" customFormat="1" ht="18" customHeight="1">
      <c r="A15" s="121" t="s">
        <v>419</v>
      </c>
      <c r="B15" s="122"/>
      <c r="C15" s="50" t="e">
        <f t="shared" si="0"/>
        <v>#N/A</v>
      </c>
      <c r="D15" s="123"/>
      <c r="E15" s="50" t="e">
        <f t="shared" si="1"/>
        <v>#N/A</v>
      </c>
      <c r="G15" s="121" t="s">
        <v>419</v>
      </c>
      <c r="H15" s="122"/>
      <c r="I15" s="50" t="e">
        <f t="shared" si="2"/>
        <v>#N/A</v>
      </c>
      <c r="J15" s="123"/>
      <c r="K15" s="50" t="e">
        <f t="shared" si="3"/>
        <v>#N/A</v>
      </c>
    </row>
    <row r="16" spans="1:11" s="31" customFormat="1" ht="18" customHeight="1">
      <c r="A16" s="121" t="s">
        <v>420</v>
      </c>
      <c r="B16" s="122"/>
      <c r="C16" s="50" t="e">
        <f t="shared" si="0"/>
        <v>#N/A</v>
      </c>
      <c r="D16" s="123"/>
      <c r="E16" s="50" t="e">
        <f t="shared" si="1"/>
        <v>#N/A</v>
      </c>
      <c r="G16" s="121" t="s">
        <v>420</v>
      </c>
      <c r="H16" s="122"/>
      <c r="I16" s="50" t="e">
        <f t="shared" si="2"/>
        <v>#N/A</v>
      </c>
      <c r="J16" s="123"/>
      <c r="K16" s="50" t="e">
        <f t="shared" si="3"/>
        <v>#N/A</v>
      </c>
    </row>
    <row r="17" spans="1:11" s="31" customFormat="1" ht="18" customHeight="1">
      <c r="A17" s="121" t="s">
        <v>421</v>
      </c>
      <c r="B17" s="122"/>
      <c r="C17" s="50" t="e">
        <f t="shared" si="0"/>
        <v>#N/A</v>
      </c>
      <c r="D17" s="123"/>
      <c r="E17" s="50" t="e">
        <f t="shared" si="1"/>
        <v>#N/A</v>
      </c>
      <c r="G17" s="121" t="s">
        <v>421</v>
      </c>
      <c r="H17" s="122"/>
      <c r="I17" s="50" t="e">
        <f t="shared" si="2"/>
        <v>#N/A</v>
      </c>
      <c r="J17" s="123"/>
      <c r="K17" s="50" t="e">
        <f t="shared" si="3"/>
        <v>#N/A</v>
      </c>
    </row>
    <row r="18" spans="1:11" s="31" customFormat="1" ht="18" customHeight="1">
      <c r="A18" s="121" t="s">
        <v>429</v>
      </c>
      <c r="B18" s="122"/>
      <c r="C18" s="50" t="e">
        <f t="shared" si="0"/>
        <v>#N/A</v>
      </c>
      <c r="D18" s="123"/>
      <c r="E18" s="50" t="e">
        <f t="shared" si="1"/>
        <v>#N/A</v>
      </c>
      <c r="G18" s="121" t="s">
        <v>429</v>
      </c>
      <c r="H18" s="122"/>
      <c r="I18" s="50" t="e">
        <f t="shared" si="2"/>
        <v>#N/A</v>
      </c>
      <c r="J18" s="123"/>
      <c r="K18" s="50" t="e">
        <f t="shared" si="3"/>
        <v>#N/A</v>
      </c>
    </row>
    <row r="19" spans="1:11" s="31" customFormat="1" ht="18" customHeight="1">
      <c r="A19" s="121" t="s">
        <v>423</v>
      </c>
      <c r="B19" s="122"/>
      <c r="C19" s="50" t="e">
        <f t="shared" si="0"/>
        <v>#N/A</v>
      </c>
      <c r="D19" s="123"/>
      <c r="E19" s="50" t="e">
        <f t="shared" si="1"/>
        <v>#N/A</v>
      </c>
      <c r="G19" s="121" t="s">
        <v>423</v>
      </c>
      <c r="H19" s="122"/>
      <c r="I19" s="50" t="e">
        <f t="shared" si="2"/>
        <v>#N/A</v>
      </c>
      <c r="J19" s="123"/>
      <c r="K19" s="50" t="e">
        <f t="shared" si="3"/>
        <v>#N/A</v>
      </c>
    </row>
    <row r="20" spans="1:11" s="31" customFormat="1" ht="18" customHeight="1">
      <c r="A20" s="121" t="s">
        <v>424</v>
      </c>
      <c r="B20" s="122"/>
      <c r="C20" s="128" t="e">
        <f t="shared" si="0"/>
        <v>#N/A</v>
      </c>
      <c r="D20" s="123"/>
      <c r="E20" s="128" t="e">
        <f t="shared" si="1"/>
        <v>#N/A</v>
      </c>
      <c r="G20" s="121" t="s">
        <v>424</v>
      </c>
      <c r="H20" s="122"/>
      <c r="I20" s="128" t="e">
        <f t="shared" si="2"/>
        <v>#N/A</v>
      </c>
      <c r="J20" s="123"/>
      <c r="K20" s="128" t="e">
        <f t="shared" si="3"/>
        <v>#N/A</v>
      </c>
    </row>
    <row r="21" spans="1:11" s="31" customFormat="1" ht="30" customHeight="1">
      <c r="A21" s="129"/>
      <c r="B21" s="130"/>
      <c r="C21" s="131"/>
      <c r="D21" s="132"/>
      <c r="E21" s="131"/>
      <c r="G21" s="129"/>
      <c r="H21" s="130"/>
      <c r="I21" s="131"/>
      <c r="J21" s="132"/>
      <c r="K21" s="131"/>
    </row>
    <row r="22" spans="1:11" ht="14.25">
      <c r="A22" s="550" t="s">
        <v>430</v>
      </c>
      <c r="B22" s="550"/>
      <c r="C22" s="550"/>
      <c r="D22" s="550"/>
      <c r="E22" s="550"/>
      <c r="F22" s="30"/>
      <c r="G22" s="550" t="s">
        <v>430</v>
      </c>
      <c r="H22" s="550"/>
      <c r="I22" s="550"/>
      <c r="J22" s="550"/>
      <c r="K22" s="550"/>
    </row>
    <row r="24" ht="14.25">
      <c r="J24" s="101"/>
    </row>
    <row r="25" spans="5:9" ht="14.25">
      <c r="E25" s="552"/>
      <c r="F25" s="552"/>
      <c r="G25" s="552"/>
      <c r="H25" s="552"/>
      <c r="I25" s="552"/>
    </row>
    <row r="27" ht="14.25">
      <c r="B27" s="32"/>
    </row>
  </sheetData>
  <sheetProtection/>
  <mergeCells count="7">
    <mergeCell ref="A22:E22"/>
    <mergeCell ref="G22:K22"/>
    <mergeCell ref="E25:I25"/>
    <mergeCell ref="A1:E1"/>
    <mergeCell ref="G1:K1"/>
    <mergeCell ref="D2:E2"/>
    <mergeCell ref="J2:K2"/>
  </mergeCells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1"/>
  <sheetViews>
    <sheetView workbookViewId="0" topLeftCell="A1">
      <selection activeCell="F25" sqref="F25"/>
    </sheetView>
  </sheetViews>
  <sheetFormatPr defaultColWidth="9.00390625" defaultRowHeight="14.25"/>
  <cols>
    <col min="1" max="1" width="14.625" style="32" customWidth="1"/>
    <col min="2" max="2" width="8.625" style="31" customWidth="1"/>
    <col min="3" max="3" width="7.625" style="31" customWidth="1"/>
    <col min="4" max="4" width="8.625" style="31" customWidth="1"/>
    <col min="5" max="5" width="7.625" style="31" customWidth="1"/>
    <col min="6" max="6" width="5.625" style="72" customWidth="1"/>
    <col min="7" max="7" width="14.625" style="31" customWidth="1"/>
    <col min="8" max="8" width="8.625" style="31" customWidth="1"/>
    <col min="9" max="9" width="7.625" style="101" customWidth="1"/>
    <col min="10" max="10" width="8.625" style="31" customWidth="1"/>
    <col min="11" max="11" width="7.625" style="101" customWidth="1"/>
    <col min="12" max="12" width="9.00390625" style="72" customWidth="1"/>
    <col min="13" max="16384" width="9.00390625" style="31" customWidth="1"/>
  </cols>
  <sheetData>
    <row r="1" spans="1:12" s="30" customFormat="1" ht="30" customHeight="1">
      <c r="A1" s="542" t="s">
        <v>431</v>
      </c>
      <c r="B1" s="542"/>
      <c r="C1" s="542"/>
      <c r="D1" s="542"/>
      <c r="E1" s="542"/>
      <c r="F1" s="103"/>
      <c r="G1" s="553" t="s">
        <v>432</v>
      </c>
      <c r="H1" s="553"/>
      <c r="I1" s="553"/>
      <c r="J1" s="553"/>
      <c r="K1" s="553"/>
      <c r="L1" s="78"/>
    </row>
    <row r="2" spans="1:12" s="32" customFormat="1" ht="15" customHeight="1">
      <c r="A2" s="35"/>
      <c r="B2" s="35"/>
      <c r="C2" s="35"/>
      <c r="D2" s="551" t="s">
        <v>433</v>
      </c>
      <c r="E2" s="551"/>
      <c r="F2" s="42"/>
      <c r="G2" s="42"/>
      <c r="H2" s="35"/>
      <c r="I2" s="113"/>
      <c r="J2" s="551" t="s">
        <v>433</v>
      </c>
      <c r="K2" s="551"/>
      <c r="L2" s="112"/>
    </row>
    <row r="3" spans="1:11" ht="39.75" customHeight="1">
      <c r="A3" s="38" t="s">
        <v>356</v>
      </c>
      <c r="B3" s="79" t="s">
        <v>434</v>
      </c>
      <c r="C3" s="79" t="s">
        <v>406</v>
      </c>
      <c r="D3" s="79" t="s">
        <v>435</v>
      </c>
      <c r="E3" s="80" t="s">
        <v>406</v>
      </c>
      <c r="F3" s="94"/>
      <c r="G3" s="38" t="s">
        <v>356</v>
      </c>
      <c r="H3" s="79" t="s">
        <v>405</v>
      </c>
      <c r="I3" s="79" t="s">
        <v>406</v>
      </c>
      <c r="J3" s="79" t="s">
        <v>436</v>
      </c>
      <c r="K3" s="114" t="s">
        <v>406</v>
      </c>
    </row>
    <row r="4" spans="1:11" ht="18" customHeight="1">
      <c r="A4" s="43" t="s">
        <v>408</v>
      </c>
      <c r="B4" s="44">
        <v>100</v>
      </c>
      <c r="C4" s="45"/>
      <c r="D4" s="46">
        <v>5.6</v>
      </c>
      <c r="E4" s="45"/>
      <c r="F4" s="104"/>
      <c r="G4" s="43" t="s">
        <v>408</v>
      </c>
      <c r="H4" s="44">
        <v>96.8</v>
      </c>
      <c r="I4" s="45"/>
      <c r="J4" s="46">
        <v>-0.8</v>
      </c>
      <c r="K4" s="45"/>
    </row>
    <row r="5" spans="1:11" ht="18" customHeight="1">
      <c r="A5" s="47" t="s">
        <v>409</v>
      </c>
      <c r="B5" s="49">
        <v>19.09</v>
      </c>
      <c r="C5" s="50">
        <f aca="true" t="shared" si="0" ref="C5:C20">RANK(B5,B$5:B$20)</f>
        <v>1</v>
      </c>
      <c r="D5" s="51">
        <v>4.7</v>
      </c>
      <c r="E5" s="50">
        <f aca="true" t="shared" si="1" ref="E5:E20">RANK(D5,D$5:D$20)</f>
        <v>10</v>
      </c>
      <c r="F5" s="105"/>
      <c r="G5" s="47" t="s">
        <v>409</v>
      </c>
      <c r="H5" s="49">
        <v>98.56</v>
      </c>
      <c r="I5" s="50">
        <f aca="true" t="shared" si="2" ref="I5:I20">RANK(H5,H$5:H$20)</f>
        <v>2</v>
      </c>
      <c r="J5" s="51">
        <v>-0.16</v>
      </c>
      <c r="K5" s="50">
        <f aca="true" t="shared" si="3" ref="K5:K20">RANK(J5,J$5:J$20)</f>
        <v>5</v>
      </c>
    </row>
    <row r="6" spans="1:14" ht="18" customHeight="1">
      <c r="A6" s="52" t="s">
        <v>410</v>
      </c>
      <c r="B6" s="49">
        <v>4.83</v>
      </c>
      <c r="C6" s="50">
        <f t="shared" si="0"/>
        <v>9</v>
      </c>
      <c r="D6" s="51">
        <v>1.7</v>
      </c>
      <c r="E6" s="50">
        <f t="shared" si="1"/>
        <v>13</v>
      </c>
      <c r="F6" s="106"/>
      <c r="G6" s="52" t="s">
        <v>410</v>
      </c>
      <c r="H6" s="49">
        <v>96.57</v>
      </c>
      <c r="I6" s="50">
        <f t="shared" si="2"/>
        <v>8</v>
      </c>
      <c r="J6" s="51">
        <v>0.99</v>
      </c>
      <c r="K6" s="50">
        <f t="shared" si="3"/>
        <v>2</v>
      </c>
      <c r="N6" s="115"/>
    </row>
    <row r="7" spans="1:14" ht="18" customHeight="1">
      <c r="A7" s="47" t="s">
        <v>411</v>
      </c>
      <c r="B7" s="49">
        <v>2.74</v>
      </c>
      <c r="C7" s="50">
        <f t="shared" si="0"/>
        <v>15</v>
      </c>
      <c r="D7" s="51">
        <v>5.6</v>
      </c>
      <c r="E7" s="50">
        <f t="shared" si="1"/>
        <v>7</v>
      </c>
      <c r="F7" s="105"/>
      <c r="G7" s="47" t="s">
        <v>411</v>
      </c>
      <c r="H7" s="49">
        <v>94.35</v>
      </c>
      <c r="I7" s="50">
        <f t="shared" si="2"/>
        <v>13</v>
      </c>
      <c r="J7" s="51">
        <v>2.37</v>
      </c>
      <c r="K7" s="50">
        <f t="shared" si="3"/>
        <v>1</v>
      </c>
      <c r="N7" s="115"/>
    </row>
    <row r="8" spans="1:11" ht="18" customHeight="1">
      <c r="A8" s="47" t="s">
        <v>412</v>
      </c>
      <c r="B8" s="49">
        <v>3.55</v>
      </c>
      <c r="C8" s="50">
        <f t="shared" si="0"/>
        <v>13</v>
      </c>
      <c r="D8" s="51">
        <v>3.7</v>
      </c>
      <c r="E8" s="50">
        <f t="shared" si="1"/>
        <v>11</v>
      </c>
      <c r="F8" s="105"/>
      <c r="G8" s="47" t="s">
        <v>412</v>
      </c>
      <c r="H8" s="49">
        <v>97.85</v>
      </c>
      <c r="I8" s="50">
        <f t="shared" si="2"/>
        <v>3</v>
      </c>
      <c r="J8" s="51">
        <v>-0.49</v>
      </c>
      <c r="K8" s="50">
        <f t="shared" si="3"/>
        <v>7</v>
      </c>
    </row>
    <row r="9" spans="1:11" ht="18" customHeight="1">
      <c r="A9" s="52" t="s">
        <v>413</v>
      </c>
      <c r="B9" s="49">
        <v>4.17</v>
      </c>
      <c r="C9" s="50">
        <f t="shared" si="0"/>
        <v>11</v>
      </c>
      <c r="D9" s="51">
        <v>-3.6</v>
      </c>
      <c r="E9" s="50">
        <f t="shared" si="1"/>
        <v>15</v>
      </c>
      <c r="F9" s="107"/>
      <c r="G9" s="52" t="s">
        <v>413</v>
      </c>
      <c r="H9" s="49">
        <v>96.31</v>
      </c>
      <c r="I9" s="50">
        <f t="shared" si="2"/>
        <v>10</v>
      </c>
      <c r="J9" s="51">
        <v>-3.21</v>
      </c>
      <c r="K9" s="50">
        <f t="shared" si="3"/>
        <v>16</v>
      </c>
    </row>
    <row r="10" spans="1:11" ht="18" customHeight="1">
      <c r="A10" s="47" t="s">
        <v>414</v>
      </c>
      <c r="B10" s="49">
        <v>6.5</v>
      </c>
      <c r="C10" s="50">
        <f t="shared" si="0"/>
        <v>6</v>
      </c>
      <c r="D10" s="51">
        <v>5.6</v>
      </c>
      <c r="E10" s="50">
        <f t="shared" si="1"/>
        <v>7</v>
      </c>
      <c r="F10" s="105"/>
      <c r="G10" s="47" t="s">
        <v>414</v>
      </c>
      <c r="H10" s="49">
        <v>93.33</v>
      </c>
      <c r="I10" s="50">
        <f t="shared" si="2"/>
        <v>15</v>
      </c>
      <c r="J10" s="51">
        <v>-1.56</v>
      </c>
      <c r="K10" s="50">
        <f t="shared" si="3"/>
        <v>11</v>
      </c>
    </row>
    <row r="11" spans="1:12" s="30" customFormat="1" ht="18" customHeight="1">
      <c r="A11" s="53" t="s">
        <v>428</v>
      </c>
      <c r="B11" s="54">
        <v>5.12</v>
      </c>
      <c r="C11" s="50">
        <f t="shared" si="0"/>
        <v>8</v>
      </c>
      <c r="D11" s="55">
        <v>-0.2</v>
      </c>
      <c r="E11" s="50">
        <f t="shared" si="1"/>
        <v>14</v>
      </c>
      <c r="F11" s="106"/>
      <c r="G11" s="53" t="s">
        <v>428</v>
      </c>
      <c r="H11" s="54">
        <v>96.52</v>
      </c>
      <c r="I11" s="50">
        <f t="shared" si="2"/>
        <v>9</v>
      </c>
      <c r="J11" s="55">
        <v>-1.96</v>
      </c>
      <c r="K11" s="50">
        <f t="shared" si="3"/>
        <v>12</v>
      </c>
      <c r="L11" s="78"/>
    </row>
    <row r="12" spans="1:11" ht="18" customHeight="1">
      <c r="A12" s="47" t="s">
        <v>416</v>
      </c>
      <c r="B12" s="49">
        <v>9.2</v>
      </c>
      <c r="C12" s="50">
        <f t="shared" si="0"/>
        <v>3</v>
      </c>
      <c r="D12" s="51">
        <v>10</v>
      </c>
      <c r="E12" s="50">
        <f t="shared" si="1"/>
        <v>2</v>
      </c>
      <c r="F12" s="105"/>
      <c r="G12" s="47" t="s">
        <v>416</v>
      </c>
      <c r="H12" s="49">
        <v>97.18</v>
      </c>
      <c r="I12" s="50">
        <f t="shared" si="2"/>
        <v>6</v>
      </c>
      <c r="J12" s="51">
        <v>-0.01</v>
      </c>
      <c r="K12" s="50">
        <f t="shared" si="3"/>
        <v>4</v>
      </c>
    </row>
    <row r="13" spans="1:11" ht="18" customHeight="1">
      <c r="A13" s="47" t="s">
        <v>417</v>
      </c>
      <c r="B13" s="49">
        <v>3.96</v>
      </c>
      <c r="C13" s="50">
        <f t="shared" si="0"/>
        <v>12</v>
      </c>
      <c r="D13" s="51">
        <v>9.6</v>
      </c>
      <c r="E13" s="50">
        <f t="shared" si="1"/>
        <v>3</v>
      </c>
      <c r="F13" s="105"/>
      <c r="G13" s="47" t="s">
        <v>417</v>
      </c>
      <c r="H13" s="49">
        <v>96.8</v>
      </c>
      <c r="I13" s="50">
        <f t="shared" si="2"/>
        <v>7</v>
      </c>
      <c r="J13" s="51">
        <v>-0.35</v>
      </c>
      <c r="K13" s="50">
        <f t="shared" si="3"/>
        <v>6</v>
      </c>
    </row>
    <row r="14" spans="1:11" ht="18" customHeight="1">
      <c r="A14" s="47" t="s">
        <v>418</v>
      </c>
      <c r="B14" s="49">
        <v>7.92</v>
      </c>
      <c r="C14" s="50">
        <f t="shared" si="0"/>
        <v>4</v>
      </c>
      <c r="D14" s="51">
        <v>7.2</v>
      </c>
      <c r="E14" s="50">
        <f t="shared" si="1"/>
        <v>5</v>
      </c>
      <c r="F14" s="108"/>
      <c r="G14" s="47" t="s">
        <v>418</v>
      </c>
      <c r="H14" s="49">
        <v>96.26</v>
      </c>
      <c r="I14" s="50">
        <f t="shared" si="2"/>
        <v>11</v>
      </c>
      <c r="J14" s="51">
        <v>-1.16</v>
      </c>
      <c r="K14" s="50">
        <f t="shared" si="3"/>
        <v>9</v>
      </c>
    </row>
    <row r="15" spans="1:11" ht="18" customHeight="1">
      <c r="A15" s="47" t="s">
        <v>419</v>
      </c>
      <c r="B15" s="49">
        <v>12.49</v>
      </c>
      <c r="C15" s="50">
        <f t="shared" si="0"/>
        <v>2</v>
      </c>
      <c r="D15" s="51">
        <v>6.1</v>
      </c>
      <c r="E15" s="50">
        <f t="shared" si="1"/>
        <v>6</v>
      </c>
      <c r="F15" s="105"/>
      <c r="G15" s="47" t="s">
        <v>419</v>
      </c>
      <c r="H15" s="49">
        <v>97.33</v>
      </c>
      <c r="I15" s="50">
        <f t="shared" si="2"/>
        <v>4</v>
      </c>
      <c r="J15" s="51">
        <v>-1.44</v>
      </c>
      <c r="K15" s="50">
        <f t="shared" si="3"/>
        <v>10</v>
      </c>
    </row>
    <row r="16" spans="1:11" ht="18" customHeight="1">
      <c r="A16" s="47" t="s">
        <v>420</v>
      </c>
      <c r="B16" s="49">
        <v>5.45</v>
      </c>
      <c r="C16" s="50">
        <f t="shared" si="0"/>
        <v>7</v>
      </c>
      <c r="D16" s="51">
        <v>8.2</v>
      </c>
      <c r="E16" s="50">
        <f t="shared" si="1"/>
        <v>4</v>
      </c>
      <c r="F16" s="105"/>
      <c r="G16" s="47" t="s">
        <v>420</v>
      </c>
      <c r="H16" s="49">
        <v>93.52</v>
      </c>
      <c r="I16" s="50">
        <f t="shared" si="2"/>
        <v>14</v>
      </c>
      <c r="J16" s="51">
        <v>-2.65</v>
      </c>
      <c r="K16" s="50">
        <f t="shared" si="3"/>
        <v>13</v>
      </c>
    </row>
    <row r="17" spans="1:11" ht="18" customHeight="1">
      <c r="A17" s="47" t="s">
        <v>421</v>
      </c>
      <c r="B17" s="49">
        <v>4.42</v>
      </c>
      <c r="C17" s="50">
        <f t="shared" si="0"/>
        <v>10</v>
      </c>
      <c r="D17" s="51">
        <v>3.2</v>
      </c>
      <c r="E17" s="50">
        <f t="shared" si="1"/>
        <v>12</v>
      </c>
      <c r="F17" s="105"/>
      <c r="G17" s="47" t="s">
        <v>421</v>
      </c>
      <c r="H17" s="49">
        <v>98.57</v>
      </c>
      <c r="I17" s="50">
        <f t="shared" si="2"/>
        <v>1</v>
      </c>
      <c r="J17" s="51">
        <v>0.7</v>
      </c>
      <c r="K17" s="50">
        <f t="shared" si="3"/>
        <v>3</v>
      </c>
    </row>
    <row r="18" spans="1:11" ht="18" customHeight="1">
      <c r="A18" s="47" t="s">
        <v>429</v>
      </c>
      <c r="B18" s="49">
        <v>2.84</v>
      </c>
      <c r="C18" s="50">
        <f t="shared" si="0"/>
        <v>14</v>
      </c>
      <c r="D18" s="51">
        <v>13.8</v>
      </c>
      <c r="E18" s="50">
        <f t="shared" si="1"/>
        <v>1</v>
      </c>
      <c r="F18" s="105"/>
      <c r="G18" s="47" t="s">
        <v>429</v>
      </c>
      <c r="H18" s="49">
        <v>96.07</v>
      </c>
      <c r="I18" s="50">
        <f t="shared" si="2"/>
        <v>12</v>
      </c>
      <c r="J18" s="51">
        <v>-2.71</v>
      </c>
      <c r="K18" s="50">
        <f t="shared" si="3"/>
        <v>14</v>
      </c>
    </row>
    <row r="19" spans="1:11" ht="18" customHeight="1">
      <c r="A19" s="47" t="s">
        <v>423</v>
      </c>
      <c r="B19" s="49">
        <v>6.65</v>
      </c>
      <c r="C19" s="50">
        <f t="shared" si="0"/>
        <v>5</v>
      </c>
      <c r="D19" s="51">
        <v>5.1</v>
      </c>
      <c r="E19" s="50">
        <f t="shared" si="1"/>
        <v>9</v>
      </c>
      <c r="F19" s="105"/>
      <c r="G19" s="47" t="s">
        <v>423</v>
      </c>
      <c r="H19" s="49">
        <v>97.19</v>
      </c>
      <c r="I19" s="50">
        <f t="shared" si="2"/>
        <v>5</v>
      </c>
      <c r="J19" s="51">
        <v>-0.9</v>
      </c>
      <c r="K19" s="50">
        <f t="shared" si="3"/>
        <v>8</v>
      </c>
    </row>
    <row r="20" spans="1:11" ht="18" customHeight="1">
      <c r="A20" s="57" t="s">
        <v>424</v>
      </c>
      <c r="B20" s="58">
        <v>1.05</v>
      </c>
      <c r="C20" s="59">
        <f t="shared" si="0"/>
        <v>16</v>
      </c>
      <c r="D20" s="60">
        <v>-5.1</v>
      </c>
      <c r="E20" s="59">
        <f t="shared" si="1"/>
        <v>16</v>
      </c>
      <c r="F20" s="105"/>
      <c r="G20" s="57" t="s">
        <v>424</v>
      </c>
      <c r="H20" s="58">
        <v>92.9</v>
      </c>
      <c r="I20" s="59">
        <f t="shared" si="2"/>
        <v>16</v>
      </c>
      <c r="J20" s="60">
        <v>-2.73</v>
      </c>
      <c r="K20" s="59">
        <f t="shared" si="3"/>
        <v>15</v>
      </c>
    </row>
    <row r="21" spans="1:11" ht="30" customHeight="1">
      <c r="A21" s="109"/>
      <c r="B21" s="110"/>
      <c r="C21" s="111"/>
      <c r="D21" s="105"/>
      <c r="E21" s="111"/>
      <c r="F21" s="105"/>
      <c r="G21" s="112"/>
      <c r="H21" s="105"/>
      <c r="I21" s="111"/>
      <c r="J21" s="105"/>
      <c r="K21" s="116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0.6798611111111111" header="0.5" footer="0.5"/>
  <pageSetup horizontalDpi="600" verticalDpi="6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2"/>
  <sheetViews>
    <sheetView workbookViewId="0" topLeftCell="A1">
      <selection activeCell="E27" sqref="E27"/>
    </sheetView>
  </sheetViews>
  <sheetFormatPr defaultColWidth="9.00390625" defaultRowHeight="14.25"/>
  <cols>
    <col min="1" max="1" width="14.50390625" style="77" customWidth="1"/>
    <col min="2" max="6" width="9.00390625" style="77" customWidth="1"/>
    <col min="7" max="7" width="15.75390625" style="77" customWidth="1"/>
    <col min="8" max="8" width="12.625" style="77" bestFit="1" customWidth="1"/>
    <col min="9" max="16384" width="9.00390625" style="77" customWidth="1"/>
  </cols>
  <sheetData>
    <row r="1" spans="1:11" s="30" customFormat="1" ht="30" customHeight="1">
      <c r="A1" s="535" t="s">
        <v>437</v>
      </c>
      <c r="B1" s="535"/>
      <c r="C1" s="535"/>
      <c r="D1" s="535"/>
      <c r="E1" s="535"/>
      <c r="F1" s="93"/>
      <c r="G1" s="535" t="s">
        <v>438</v>
      </c>
      <c r="H1" s="535"/>
      <c r="I1" s="535"/>
      <c r="J1" s="535"/>
      <c r="K1" s="535"/>
    </row>
    <row r="2" spans="1:11" s="31" customFormat="1" ht="15" customHeight="1">
      <c r="A2" s="35"/>
      <c r="B2" s="36"/>
      <c r="C2" s="37"/>
      <c r="D2" s="551" t="s">
        <v>433</v>
      </c>
      <c r="E2" s="551"/>
      <c r="F2" s="42"/>
      <c r="G2" s="42"/>
      <c r="H2" s="77"/>
      <c r="I2" s="77"/>
      <c r="J2" s="551" t="s">
        <v>352</v>
      </c>
      <c r="K2" s="551"/>
    </row>
    <row r="3" spans="1:11" s="31" customFormat="1" ht="39.75" customHeight="1">
      <c r="A3" s="38" t="s">
        <v>356</v>
      </c>
      <c r="B3" s="79" t="s">
        <v>439</v>
      </c>
      <c r="C3" s="79" t="s">
        <v>406</v>
      </c>
      <c r="D3" s="39" t="s">
        <v>440</v>
      </c>
      <c r="E3" s="80" t="s">
        <v>406</v>
      </c>
      <c r="F3" s="94"/>
      <c r="G3" s="38" t="s">
        <v>356</v>
      </c>
      <c r="H3" s="39" t="s">
        <v>405</v>
      </c>
      <c r="I3" s="39" t="s">
        <v>406</v>
      </c>
      <c r="J3" s="39" t="s">
        <v>407</v>
      </c>
      <c r="K3" s="40" t="s">
        <v>406</v>
      </c>
    </row>
    <row r="4" spans="1:11" s="31" customFormat="1" ht="18" customHeight="1">
      <c r="A4" s="43" t="s">
        <v>408</v>
      </c>
      <c r="B4" s="44">
        <v>16.01</v>
      </c>
      <c r="C4" s="45"/>
      <c r="D4" s="95">
        <v>8.23</v>
      </c>
      <c r="E4" s="45"/>
      <c r="F4" s="96"/>
      <c r="G4" s="43" t="s">
        <v>408</v>
      </c>
      <c r="H4" s="44">
        <v>3923.00258</v>
      </c>
      <c r="I4" s="45"/>
      <c r="J4" s="46">
        <v>2.7</v>
      </c>
      <c r="K4" s="45"/>
    </row>
    <row r="5" spans="1:11" s="31" customFormat="1" ht="18" customHeight="1">
      <c r="A5" s="47" t="s">
        <v>409</v>
      </c>
      <c r="B5" s="49">
        <v>14.31</v>
      </c>
      <c r="C5" s="50">
        <f aca="true" t="shared" si="0" ref="C5:C20">RANK(B5,B$5:B$20)</f>
        <v>8</v>
      </c>
      <c r="D5" s="95">
        <v>5.803786155637219</v>
      </c>
      <c r="E5" s="50">
        <f aca="true" t="shared" si="1" ref="E5:E20">RANK(D5,D$5:D$20)</f>
        <v>9</v>
      </c>
      <c r="F5" s="96"/>
      <c r="G5" s="47" t="s">
        <v>409</v>
      </c>
      <c r="H5" s="49">
        <v>1475.1110099999999</v>
      </c>
      <c r="I5" s="50">
        <f aca="true" t="shared" si="2" ref="I5:I20">RANK(H5,H$5:H$20)</f>
        <v>1</v>
      </c>
      <c r="J5" s="51">
        <v>3.4</v>
      </c>
      <c r="K5" s="50">
        <f aca="true" t="shared" si="3" ref="K5:K20">RANK(J5,J$5:J$20)</f>
        <v>5</v>
      </c>
    </row>
    <row r="6" spans="1:11" s="31" customFormat="1" ht="18" customHeight="1">
      <c r="A6" s="52" t="s">
        <v>410</v>
      </c>
      <c r="B6" s="49">
        <v>-0.26</v>
      </c>
      <c r="C6" s="50">
        <f t="shared" si="0"/>
        <v>15</v>
      </c>
      <c r="D6" s="95">
        <v>-3.9888664533139604</v>
      </c>
      <c r="E6" s="50">
        <f t="shared" si="1"/>
        <v>14</v>
      </c>
      <c r="F6" s="96"/>
      <c r="G6" s="52" t="s">
        <v>410</v>
      </c>
      <c r="H6" s="49">
        <v>86.76987</v>
      </c>
      <c r="I6" s="50">
        <f t="shared" si="2"/>
        <v>13</v>
      </c>
      <c r="J6" s="51">
        <v>-2.2</v>
      </c>
      <c r="K6" s="50">
        <f t="shared" si="3"/>
        <v>13</v>
      </c>
    </row>
    <row r="7" spans="1:11" s="31" customFormat="1" ht="18" customHeight="1">
      <c r="A7" s="47" t="s">
        <v>411</v>
      </c>
      <c r="B7" s="49">
        <v>0.06</v>
      </c>
      <c r="C7" s="50">
        <f t="shared" si="0"/>
        <v>14</v>
      </c>
      <c r="D7" s="95">
        <v>-12.1011803228633</v>
      </c>
      <c r="E7" s="50">
        <f t="shared" si="1"/>
        <v>16</v>
      </c>
      <c r="F7" s="96"/>
      <c r="G7" s="47" t="s">
        <v>411</v>
      </c>
      <c r="H7" s="49">
        <v>131.38953</v>
      </c>
      <c r="I7" s="50">
        <f t="shared" si="2"/>
        <v>9</v>
      </c>
      <c r="J7" s="51">
        <v>-0.7</v>
      </c>
      <c r="K7" s="50">
        <f t="shared" si="3"/>
        <v>11</v>
      </c>
    </row>
    <row r="8" spans="1:11" s="31" customFormat="1" ht="18" customHeight="1">
      <c r="A8" s="47" t="s">
        <v>412</v>
      </c>
      <c r="B8" s="49">
        <v>13.6</v>
      </c>
      <c r="C8" s="50">
        <f t="shared" si="0"/>
        <v>9</v>
      </c>
      <c r="D8" s="95">
        <v>-2.9588639963760954</v>
      </c>
      <c r="E8" s="50">
        <f t="shared" si="1"/>
        <v>13</v>
      </c>
      <c r="F8" s="96"/>
      <c r="G8" s="47" t="s">
        <v>412</v>
      </c>
      <c r="H8" s="49">
        <v>154.31638</v>
      </c>
      <c r="I8" s="50">
        <f t="shared" si="2"/>
        <v>7</v>
      </c>
      <c r="J8" s="51">
        <v>-3.5</v>
      </c>
      <c r="K8" s="50">
        <f t="shared" si="3"/>
        <v>14</v>
      </c>
    </row>
    <row r="9" spans="1:11" s="31" customFormat="1" ht="18" customHeight="1">
      <c r="A9" s="52" t="s">
        <v>413</v>
      </c>
      <c r="B9" s="49">
        <v>10.44</v>
      </c>
      <c r="C9" s="50">
        <f t="shared" si="0"/>
        <v>11</v>
      </c>
      <c r="D9" s="95">
        <v>-0.4169754781383972</v>
      </c>
      <c r="E9" s="50">
        <f t="shared" si="1"/>
        <v>12</v>
      </c>
      <c r="F9" s="96"/>
      <c r="G9" s="52" t="s">
        <v>413</v>
      </c>
      <c r="H9" s="49">
        <v>149.43502</v>
      </c>
      <c r="I9" s="50">
        <f t="shared" si="2"/>
        <v>8</v>
      </c>
      <c r="J9" s="51">
        <v>-5.8</v>
      </c>
      <c r="K9" s="50">
        <f t="shared" si="3"/>
        <v>15</v>
      </c>
    </row>
    <row r="10" spans="1:11" s="31" customFormat="1" ht="18" customHeight="1">
      <c r="A10" s="47" t="s">
        <v>414</v>
      </c>
      <c r="B10" s="49">
        <v>14.92</v>
      </c>
      <c r="C10" s="50">
        <f t="shared" si="0"/>
        <v>7</v>
      </c>
      <c r="D10" s="95">
        <v>16.0329704171938</v>
      </c>
      <c r="E10" s="50">
        <f t="shared" si="1"/>
        <v>2</v>
      </c>
      <c r="F10" s="96"/>
      <c r="G10" s="47" t="s">
        <v>414</v>
      </c>
      <c r="H10" s="49">
        <v>317.47461</v>
      </c>
      <c r="I10" s="50">
        <f t="shared" si="2"/>
        <v>3</v>
      </c>
      <c r="J10" s="51">
        <v>2</v>
      </c>
      <c r="K10" s="50">
        <f t="shared" si="3"/>
        <v>8</v>
      </c>
    </row>
    <row r="11" spans="1:11" s="30" customFormat="1" ht="18" customHeight="1">
      <c r="A11" s="53" t="s">
        <v>415</v>
      </c>
      <c r="B11" s="54">
        <v>-10.29</v>
      </c>
      <c r="C11" s="97">
        <f t="shared" si="0"/>
        <v>16</v>
      </c>
      <c r="D11" s="95">
        <v>-0.2805655272361065</v>
      </c>
      <c r="E11" s="97">
        <f t="shared" si="1"/>
        <v>11</v>
      </c>
      <c r="F11" s="98"/>
      <c r="G11" s="53" t="s">
        <v>428</v>
      </c>
      <c r="H11" s="54">
        <v>100.50649</v>
      </c>
      <c r="I11" s="97">
        <f t="shared" si="2"/>
        <v>12</v>
      </c>
      <c r="J11" s="55">
        <v>-0.9</v>
      </c>
      <c r="K11" s="97">
        <f t="shared" si="3"/>
        <v>12</v>
      </c>
    </row>
    <row r="12" spans="1:11" s="31" customFormat="1" ht="18" customHeight="1">
      <c r="A12" s="47" t="s">
        <v>416</v>
      </c>
      <c r="B12" s="49">
        <v>25.78</v>
      </c>
      <c r="C12" s="50">
        <f t="shared" si="0"/>
        <v>2</v>
      </c>
      <c r="D12" s="95">
        <v>15.55965679372428</v>
      </c>
      <c r="E12" s="50">
        <f t="shared" si="1"/>
        <v>3</v>
      </c>
      <c r="F12" s="96"/>
      <c r="G12" s="47" t="s">
        <v>416</v>
      </c>
      <c r="H12" s="49">
        <v>197.58451000000002</v>
      </c>
      <c r="I12" s="50">
        <f t="shared" si="2"/>
        <v>6</v>
      </c>
      <c r="J12" s="51">
        <v>5.9</v>
      </c>
      <c r="K12" s="50">
        <f t="shared" si="3"/>
        <v>2</v>
      </c>
    </row>
    <row r="13" spans="1:11" s="31" customFormat="1" ht="18" customHeight="1">
      <c r="A13" s="47" t="s">
        <v>417</v>
      </c>
      <c r="B13" s="49">
        <v>10.5</v>
      </c>
      <c r="C13" s="50">
        <f t="shared" si="0"/>
        <v>10</v>
      </c>
      <c r="D13" s="95">
        <v>20.201722199835412</v>
      </c>
      <c r="E13" s="50">
        <f t="shared" si="1"/>
        <v>1</v>
      </c>
      <c r="F13" s="96"/>
      <c r="G13" s="47" t="s">
        <v>417</v>
      </c>
      <c r="H13" s="49">
        <v>208.59723</v>
      </c>
      <c r="I13" s="50">
        <f t="shared" si="2"/>
        <v>5</v>
      </c>
      <c r="J13" s="51">
        <v>5.6</v>
      </c>
      <c r="K13" s="50">
        <f t="shared" si="3"/>
        <v>3</v>
      </c>
    </row>
    <row r="14" spans="1:11" s="31" customFormat="1" ht="18" customHeight="1">
      <c r="A14" s="47" t="s">
        <v>418</v>
      </c>
      <c r="B14" s="49">
        <v>27.52</v>
      </c>
      <c r="C14" s="50">
        <f t="shared" si="0"/>
        <v>1</v>
      </c>
      <c r="D14" s="95">
        <v>14.173317576238436</v>
      </c>
      <c r="E14" s="50">
        <f t="shared" si="1"/>
        <v>4</v>
      </c>
      <c r="F14" s="96"/>
      <c r="G14" s="47" t="s">
        <v>418</v>
      </c>
      <c r="H14" s="49">
        <v>102.49679</v>
      </c>
      <c r="I14" s="50">
        <f t="shared" si="2"/>
        <v>11</v>
      </c>
      <c r="J14" s="51">
        <v>2.4</v>
      </c>
      <c r="K14" s="50">
        <f t="shared" si="3"/>
        <v>7</v>
      </c>
    </row>
    <row r="15" spans="1:11" s="31" customFormat="1" ht="18" customHeight="1">
      <c r="A15" s="47" t="s">
        <v>419</v>
      </c>
      <c r="B15" s="49">
        <v>17.59</v>
      </c>
      <c r="C15" s="50">
        <f t="shared" si="0"/>
        <v>6</v>
      </c>
      <c r="D15" s="95">
        <v>9.165501857906865</v>
      </c>
      <c r="E15" s="50">
        <f t="shared" si="1"/>
        <v>8</v>
      </c>
      <c r="F15" s="96"/>
      <c r="G15" s="47" t="s">
        <v>419</v>
      </c>
      <c r="H15" s="49">
        <v>421.35150999999996</v>
      </c>
      <c r="I15" s="50">
        <f t="shared" si="2"/>
        <v>2</v>
      </c>
      <c r="J15" s="51">
        <v>8.4</v>
      </c>
      <c r="K15" s="50">
        <f t="shared" si="3"/>
        <v>1</v>
      </c>
    </row>
    <row r="16" spans="1:11" s="31" customFormat="1" ht="18" customHeight="1">
      <c r="A16" s="47" t="s">
        <v>420</v>
      </c>
      <c r="B16" s="49">
        <v>19.9</v>
      </c>
      <c r="C16" s="50">
        <f t="shared" si="0"/>
        <v>5</v>
      </c>
      <c r="D16" s="95">
        <v>10.142902075710625</v>
      </c>
      <c r="E16" s="50">
        <f t="shared" si="1"/>
        <v>7</v>
      </c>
      <c r="F16" s="96"/>
      <c r="G16" s="47" t="s">
        <v>420</v>
      </c>
      <c r="H16" s="49">
        <v>110.92891999999999</v>
      </c>
      <c r="I16" s="50">
        <f t="shared" si="2"/>
        <v>10</v>
      </c>
      <c r="J16" s="51">
        <v>3</v>
      </c>
      <c r="K16" s="50">
        <f t="shared" si="3"/>
        <v>6</v>
      </c>
    </row>
    <row r="17" spans="1:11" s="31" customFormat="1" ht="18" customHeight="1">
      <c r="A17" s="47" t="s">
        <v>421</v>
      </c>
      <c r="B17" s="49">
        <v>8.82</v>
      </c>
      <c r="C17" s="50">
        <f t="shared" si="0"/>
        <v>12</v>
      </c>
      <c r="D17" s="95">
        <v>2.974069198063944</v>
      </c>
      <c r="E17" s="50">
        <f t="shared" si="1"/>
        <v>10</v>
      </c>
      <c r="F17" s="96"/>
      <c r="G17" s="47" t="s">
        <v>421</v>
      </c>
      <c r="H17" s="49">
        <v>79.22184</v>
      </c>
      <c r="I17" s="50">
        <f t="shared" si="2"/>
        <v>14</v>
      </c>
      <c r="J17" s="51">
        <v>1</v>
      </c>
      <c r="K17" s="50">
        <f t="shared" si="3"/>
        <v>10</v>
      </c>
    </row>
    <row r="18" spans="1:11" s="31" customFormat="1" ht="18" customHeight="1">
      <c r="A18" s="47" t="s">
        <v>429</v>
      </c>
      <c r="B18" s="49">
        <v>24.49</v>
      </c>
      <c r="C18" s="50">
        <f t="shared" si="0"/>
        <v>4</v>
      </c>
      <c r="D18" s="95">
        <v>12.317819509295656</v>
      </c>
      <c r="E18" s="50">
        <f t="shared" si="1"/>
        <v>6</v>
      </c>
      <c r="F18" s="96"/>
      <c r="G18" s="47" t="s">
        <v>429</v>
      </c>
      <c r="H18" s="49">
        <v>79.10113</v>
      </c>
      <c r="I18" s="50">
        <f t="shared" si="2"/>
        <v>15</v>
      </c>
      <c r="J18" s="51">
        <v>1.2</v>
      </c>
      <c r="K18" s="50">
        <f t="shared" si="3"/>
        <v>9</v>
      </c>
    </row>
    <row r="19" spans="1:11" s="31" customFormat="1" ht="18" customHeight="1">
      <c r="A19" s="47" t="s">
        <v>423</v>
      </c>
      <c r="B19" s="49">
        <v>25.25</v>
      </c>
      <c r="C19" s="50">
        <f t="shared" si="0"/>
        <v>3</v>
      </c>
      <c r="D19" s="95">
        <v>13.184988773471773</v>
      </c>
      <c r="E19" s="50">
        <f t="shared" si="1"/>
        <v>5</v>
      </c>
      <c r="F19" s="96"/>
      <c r="G19" s="47" t="s">
        <v>423</v>
      </c>
      <c r="H19" s="49">
        <v>240.98071000000002</v>
      </c>
      <c r="I19" s="50">
        <f t="shared" si="2"/>
        <v>4</v>
      </c>
      <c r="J19" s="51">
        <v>4.5</v>
      </c>
      <c r="K19" s="50">
        <f t="shared" si="3"/>
        <v>4</v>
      </c>
    </row>
    <row r="20" spans="1:11" s="31" customFormat="1" ht="18" customHeight="1">
      <c r="A20" s="57" t="s">
        <v>424</v>
      </c>
      <c r="B20" s="58">
        <v>1.12</v>
      </c>
      <c r="C20" s="59">
        <f t="shared" si="0"/>
        <v>13</v>
      </c>
      <c r="D20" s="95">
        <v>-4.086222099261761</v>
      </c>
      <c r="E20" s="59">
        <f t="shared" si="1"/>
        <v>15</v>
      </c>
      <c r="F20" s="96"/>
      <c r="G20" s="57" t="s">
        <v>424</v>
      </c>
      <c r="H20" s="58">
        <v>67.73703</v>
      </c>
      <c r="I20" s="59">
        <f t="shared" si="2"/>
        <v>16</v>
      </c>
      <c r="J20" s="60">
        <v>-7.2</v>
      </c>
      <c r="K20" s="59">
        <f t="shared" si="3"/>
        <v>16</v>
      </c>
    </row>
    <row r="21" spans="1:11" s="31" customFormat="1" ht="30" customHeight="1">
      <c r="A21" s="99"/>
      <c r="B21" s="86"/>
      <c r="C21" s="86"/>
      <c r="D21" s="87"/>
      <c r="E21" s="86"/>
      <c r="F21" s="72"/>
      <c r="G21" s="99"/>
      <c r="H21" s="86"/>
      <c r="I21" s="86"/>
      <c r="J21" s="87"/>
      <c r="K21" s="86"/>
    </row>
    <row r="22" spans="1:11" ht="14.25">
      <c r="A22" s="554"/>
      <c r="B22" s="554"/>
      <c r="C22" s="554"/>
      <c r="D22" s="554"/>
      <c r="E22" s="554"/>
      <c r="G22" s="72"/>
      <c r="H22" s="72"/>
      <c r="I22" s="72"/>
      <c r="J22" s="72"/>
      <c r="K22" s="100"/>
    </row>
  </sheetData>
  <sheetProtection/>
  <mergeCells count="5">
    <mergeCell ref="A22:E22"/>
    <mergeCell ref="A1:E1"/>
    <mergeCell ref="G1:K1"/>
    <mergeCell ref="D2:E2"/>
    <mergeCell ref="J2:K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22"/>
  <sheetViews>
    <sheetView workbookViewId="0" topLeftCell="C1">
      <selection activeCell="O29" sqref="O29"/>
    </sheetView>
  </sheetViews>
  <sheetFormatPr defaultColWidth="9.00390625" defaultRowHeight="19.5" customHeight="1"/>
  <cols>
    <col min="1" max="1" width="7.625" style="31" customWidth="1"/>
    <col min="2" max="2" width="1.875" style="31" customWidth="1"/>
    <col min="3" max="3" width="16.75390625" style="72" customWidth="1"/>
    <col min="4" max="4" width="8.625" style="31" customWidth="1"/>
    <col min="5" max="5" width="7.625" style="31" customWidth="1"/>
    <col min="6" max="6" width="8.625" style="33" customWidth="1"/>
    <col min="7" max="7" width="7.625" style="31" customWidth="1"/>
    <col min="8" max="8" width="9.00390625" style="72" customWidth="1"/>
    <col min="9" max="9" width="15.50390625" style="31" customWidth="1"/>
    <col min="10" max="16384" width="9.00390625" style="31" customWidth="1"/>
  </cols>
  <sheetData>
    <row r="1" spans="1:13" s="30" customFormat="1" ht="30" customHeight="1">
      <c r="A1" s="77"/>
      <c r="B1" s="64"/>
      <c r="C1" s="64" t="s">
        <v>441</v>
      </c>
      <c r="D1" s="74"/>
      <c r="E1" s="74"/>
      <c r="F1" s="74"/>
      <c r="G1" s="74"/>
      <c r="H1" s="78"/>
      <c r="I1" s="74" t="s">
        <v>442</v>
      </c>
      <c r="J1" s="65"/>
      <c r="K1" s="65"/>
      <c r="L1" s="65"/>
      <c r="M1" s="65"/>
    </row>
    <row r="2" spans="1:13" ht="15" customHeight="1">
      <c r="A2" s="77"/>
      <c r="B2" s="66"/>
      <c r="C2" s="42"/>
      <c r="F2" s="551" t="s">
        <v>352</v>
      </c>
      <c r="G2" s="551"/>
      <c r="I2" s="42"/>
      <c r="L2" s="551" t="s">
        <v>443</v>
      </c>
      <c r="M2" s="551"/>
    </row>
    <row r="3" spans="1:13" ht="39.75" customHeight="1">
      <c r="A3" s="77"/>
      <c r="B3" s="42"/>
      <c r="C3" s="38" t="s">
        <v>356</v>
      </c>
      <c r="D3" s="79" t="s">
        <v>405</v>
      </c>
      <c r="E3" s="79" t="s">
        <v>406</v>
      </c>
      <c r="F3" s="79" t="s">
        <v>407</v>
      </c>
      <c r="G3" s="80" t="s">
        <v>406</v>
      </c>
      <c r="I3" s="38" t="s">
        <v>356</v>
      </c>
      <c r="J3" s="39" t="s">
        <v>444</v>
      </c>
      <c r="K3" s="39" t="s">
        <v>406</v>
      </c>
      <c r="L3" s="39" t="s">
        <v>445</v>
      </c>
      <c r="M3" s="40" t="s">
        <v>406</v>
      </c>
    </row>
    <row r="4" spans="1:13" ht="18" customHeight="1">
      <c r="A4" s="77"/>
      <c r="B4" s="81"/>
      <c r="C4" s="43" t="s">
        <v>408</v>
      </c>
      <c r="D4" s="44">
        <v>2540.8845</v>
      </c>
      <c r="E4" s="45"/>
      <c r="F4" s="46">
        <v>9.77789572971568</v>
      </c>
      <c r="G4" s="45"/>
      <c r="I4" s="43" t="s">
        <v>408</v>
      </c>
      <c r="J4" s="44">
        <v>8.5</v>
      </c>
      <c r="K4" s="45"/>
      <c r="L4" s="46">
        <v>18.5</v>
      </c>
      <c r="M4" s="45"/>
    </row>
    <row r="5" spans="1:13" ht="18" customHeight="1">
      <c r="A5" s="77"/>
      <c r="B5" s="81"/>
      <c r="C5" s="47" t="s">
        <v>409</v>
      </c>
      <c r="D5" s="49">
        <v>667.8899</v>
      </c>
      <c r="E5" s="50">
        <f aca="true" t="shared" si="0" ref="E5:E20">RANK(D5,D$5:D$20)</f>
        <v>1</v>
      </c>
      <c r="F5" s="51">
        <v>10.132142482258757</v>
      </c>
      <c r="G5" s="50">
        <f aca="true" t="shared" si="1" ref="G5:G20">RANK(F5,F$5:F$20)</f>
        <v>6</v>
      </c>
      <c r="I5" s="47" t="s">
        <v>409</v>
      </c>
      <c r="J5" s="49">
        <v>9.5</v>
      </c>
      <c r="K5" s="50">
        <f aca="true" t="shared" si="2" ref="K5:K20">RANK(J5,J$5:J$20)</f>
        <v>6</v>
      </c>
      <c r="L5" s="51">
        <v>23.8</v>
      </c>
      <c r="M5" s="50">
        <f aca="true" t="shared" si="3" ref="M5:M20">RANK(L5,L$5:L$20)</f>
        <v>5</v>
      </c>
    </row>
    <row r="6" spans="1:13" ht="18" customHeight="1">
      <c r="A6" s="77"/>
      <c r="B6" s="82"/>
      <c r="C6" s="52" t="s">
        <v>410</v>
      </c>
      <c r="D6" s="49">
        <v>74.8913</v>
      </c>
      <c r="E6" s="50">
        <f t="shared" si="0"/>
        <v>14</v>
      </c>
      <c r="F6" s="51">
        <v>9.779493313953893</v>
      </c>
      <c r="G6" s="50">
        <f t="shared" si="1"/>
        <v>7</v>
      </c>
      <c r="I6" s="52" t="s">
        <v>410</v>
      </c>
      <c r="J6" s="49">
        <v>1.8</v>
      </c>
      <c r="K6" s="50">
        <f t="shared" si="2"/>
        <v>13</v>
      </c>
      <c r="L6" s="51">
        <v>3.6</v>
      </c>
      <c r="M6" s="50">
        <f t="shared" si="3"/>
        <v>14</v>
      </c>
    </row>
    <row r="7" spans="1:13" ht="18" customHeight="1">
      <c r="A7" s="77"/>
      <c r="B7" s="81"/>
      <c r="C7" s="47" t="s">
        <v>411</v>
      </c>
      <c r="D7" s="49">
        <v>109.9967</v>
      </c>
      <c r="E7" s="50">
        <f t="shared" si="0"/>
        <v>10</v>
      </c>
      <c r="F7" s="51">
        <v>5.331128799605494</v>
      </c>
      <c r="G7" s="50">
        <f t="shared" si="1"/>
        <v>10</v>
      </c>
      <c r="I7" s="47" t="s">
        <v>411</v>
      </c>
      <c r="J7" s="49">
        <v>5.6</v>
      </c>
      <c r="K7" s="50">
        <f t="shared" si="2"/>
        <v>11</v>
      </c>
      <c r="L7" s="51">
        <v>-1.3</v>
      </c>
      <c r="M7" s="50">
        <f t="shared" si="3"/>
        <v>15</v>
      </c>
    </row>
    <row r="8" spans="1:13" ht="18" customHeight="1">
      <c r="A8" s="77"/>
      <c r="B8" s="81"/>
      <c r="C8" s="47" t="s">
        <v>412</v>
      </c>
      <c r="D8" s="49">
        <v>108.8493</v>
      </c>
      <c r="E8" s="50">
        <f t="shared" si="0"/>
        <v>11</v>
      </c>
      <c r="F8" s="51">
        <v>3.4540225349320792</v>
      </c>
      <c r="G8" s="50">
        <f t="shared" si="1"/>
        <v>13</v>
      </c>
      <c r="I8" s="47" t="s">
        <v>412</v>
      </c>
      <c r="J8" s="49">
        <v>6.4</v>
      </c>
      <c r="K8" s="50">
        <f t="shared" si="2"/>
        <v>9</v>
      </c>
      <c r="L8" s="51">
        <v>15.9</v>
      </c>
      <c r="M8" s="50">
        <f t="shared" si="3"/>
        <v>9</v>
      </c>
    </row>
    <row r="9" spans="1:13" ht="18" customHeight="1">
      <c r="A9" s="77"/>
      <c r="B9" s="82"/>
      <c r="C9" s="52" t="s">
        <v>413</v>
      </c>
      <c r="D9" s="49">
        <v>120.2404</v>
      </c>
      <c r="E9" s="50">
        <f t="shared" si="0"/>
        <v>8</v>
      </c>
      <c r="F9" s="51">
        <v>4.169496908419873</v>
      </c>
      <c r="G9" s="50">
        <f t="shared" si="1"/>
        <v>12</v>
      </c>
      <c r="I9" s="52" t="s">
        <v>413</v>
      </c>
      <c r="J9" s="49">
        <v>-5.3</v>
      </c>
      <c r="K9" s="50">
        <f t="shared" si="2"/>
        <v>16</v>
      </c>
      <c r="L9" s="51">
        <v>-7.6</v>
      </c>
      <c r="M9" s="50">
        <f t="shared" si="3"/>
        <v>16</v>
      </c>
    </row>
    <row r="10" spans="1:13" ht="18" customHeight="1">
      <c r="A10" s="77"/>
      <c r="B10" s="81"/>
      <c r="C10" s="47" t="s">
        <v>414</v>
      </c>
      <c r="D10" s="49">
        <v>136.3075</v>
      </c>
      <c r="E10" s="50">
        <f t="shared" si="0"/>
        <v>5</v>
      </c>
      <c r="F10" s="51">
        <v>0.7862557347359598</v>
      </c>
      <c r="G10" s="50">
        <f t="shared" si="1"/>
        <v>15</v>
      </c>
      <c r="I10" s="47" t="s">
        <v>414</v>
      </c>
      <c r="J10" s="49">
        <v>5.8</v>
      </c>
      <c r="K10" s="50">
        <f t="shared" si="2"/>
        <v>10</v>
      </c>
      <c r="L10" s="51">
        <v>38.5</v>
      </c>
      <c r="M10" s="50">
        <f t="shared" si="3"/>
        <v>2</v>
      </c>
    </row>
    <row r="11" spans="1:13" s="30" customFormat="1" ht="18" customHeight="1">
      <c r="A11" s="77"/>
      <c r="B11" s="83"/>
      <c r="C11" s="53" t="s">
        <v>428</v>
      </c>
      <c r="D11" s="54">
        <v>86.9889</v>
      </c>
      <c r="E11" s="50">
        <f t="shared" si="0"/>
        <v>12</v>
      </c>
      <c r="F11" s="55">
        <v>14.48196262678853</v>
      </c>
      <c r="G11" s="50">
        <f t="shared" si="1"/>
        <v>3</v>
      </c>
      <c r="H11" s="78"/>
      <c r="I11" s="53" t="s">
        <v>428</v>
      </c>
      <c r="J11" s="54">
        <v>1.1</v>
      </c>
      <c r="K11" s="50">
        <f t="shared" si="2"/>
        <v>14</v>
      </c>
      <c r="L11" s="55">
        <v>13.1</v>
      </c>
      <c r="M11" s="50">
        <f t="shared" si="3"/>
        <v>10</v>
      </c>
    </row>
    <row r="12" spans="1:13" ht="18" customHeight="1">
      <c r="A12" s="77"/>
      <c r="B12" s="81"/>
      <c r="C12" s="47" t="s">
        <v>416</v>
      </c>
      <c r="D12" s="49">
        <v>202.2283</v>
      </c>
      <c r="E12" s="50">
        <f t="shared" si="0"/>
        <v>3</v>
      </c>
      <c r="F12" s="51">
        <v>15.40628152193652</v>
      </c>
      <c r="G12" s="50">
        <f t="shared" si="1"/>
        <v>2</v>
      </c>
      <c r="I12" s="47" t="s">
        <v>416</v>
      </c>
      <c r="J12" s="49">
        <v>19.8</v>
      </c>
      <c r="K12" s="50">
        <f t="shared" si="2"/>
        <v>1</v>
      </c>
      <c r="L12" s="51">
        <v>34.6</v>
      </c>
      <c r="M12" s="50">
        <f t="shared" si="3"/>
        <v>3</v>
      </c>
    </row>
    <row r="13" spans="1:13" ht="18" customHeight="1">
      <c r="A13" s="77"/>
      <c r="B13" s="81"/>
      <c r="C13" s="47" t="s">
        <v>417</v>
      </c>
      <c r="D13" s="49">
        <v>117.6184</v>
      </c>
      <c r="E13" s="50">
        <f t="shared" si="0"/>
        <v>9</v>
      </c>
      <c r="F13" s="51">
        <v>9.362235441880884</v>
      </c>
      <c r="G13" s="50">
        <f t="shared" si="1"/>
        <v>9</v>
      </c>
      <c r="I13" s="47" t="s">
        <v>417</v>
      </c>
      <c r="J13" s="49">
        <v>19.7</v>
      </c>
      <c r="K13" s="50">
        <f t="shared" si="2"/>
        <v>2</v>
      </c>
      <c r="L13" s="51">
        <v>45</v>
      </c>
      <c r="M13" s="50">
        <f t="shared" si="3"/>
        <v>1</v>
      </c>
    </row>
    <row r="14" spans="1:13" ht="18" customHeight="1">
      <c r="A14" s="77"/>
      <c r="B14" s="81"/>
      <c r="C14" s="47" t="s">
        <v>418</v>
      </c>
      <c r="D14" s="49">
        <v>146.0283</v>
      </c>
      <c r="E14" s="50">
        <f t="shared" si="0"/>
        <v>4</v>
      </c>
      <c r="F14" s="51">
        <v>3.281867405664613</v>
      </c>
      <c r="G14" s="50">
        <f t="shared" si="1"/>
        <v>14</v>
      </c>
      <c r="I14" s="47" t="s">
        <v>418</v>
      </c>
      <c r="J14" s="49">
        <v>15.5</v>
      </c>
      <c r="K14" s="50">
        <f t="shared" si="2"/>
        <v>4</v>
      </c>
      <c r="L14" s="51">
        <v>20.4</v>
      </c>
      <c r="M14" s="50">
        <f t="shared" si="3"/>
        <v>7</v>
      </c>
    </row>
    <row r="15" spans="1:13" ht="18" customHeight="1">
      <c r="A15" s="77"/>
      <c r="B15" s="81"/>
      <c r="C15" s="47" t="s">
        <v>419</v>
      </c>
      <c r="D15" s="49">
        <v>254.8647</v>
      </c>
      <c r="E15" s="50">
        <f t="shared" si="0"/>
        <v>2</v>
      </c>
      <c r="F15" s="51">
        <v>9.500944016543713</v>
      </c>
      <c r="G15" s="50">
        <f t="shared" si="1"/>
        <v>8</v>
      </c>
      <c r="I15" s="47" t="s">
        <v>419</v>
      </c>
      <c r="J15" s="49">
        <v>3.5</v>
      </c>
      <c r="K15" s="50">
        <f t="shared" si="2"/>
        <v>12</v>
      </c>
      <c r="L15" s="51">
        <v>7.2</v>
      </c>
      <c r="M15" s="50">
        <f t="shared" si="3"/>
        <v>12</v>
      </c>
    </row>
    <row r="16" spans="1:13" ht="18" customHeight="1">
      <c r="A16" s="77"/>
      <c r="B16" s="81"/>
      <c r="C16" s="47" t="s">
        <v>420</v>
      </c>
      <c r="D16" s="49">
        <v>133.6456</v>
      </c>
      <c r="E16" s="50">
        <f t="shared" si="0"/>
        <v>6</v>
      </c>
      <c r="F16" s="51">
        <v>4.216867469879531</v>
      </c>
      <c r="G16" s="50">
        <f t="shared" si="1"/>
        <v>11</v>
      </c>
      <c r="I16" s="47" t="s">
        <v>420</v>
      </c>
      <c r="J16" s="49">
        <v>9.3</v>
      </c>
      <c r="K16" s="50">
        <f t="shared" si="2"/>
        <v>7</v>
      </c>
      <c r="L16" s="51">
        <v>22.4</v>
      </c>
      <c r="M16" s="50">
        <f t="shared" si="3"/>
        <v>6</v>
      </c>
    </row>
    <row r="17" spans="1:13" ht="18" customHeight="1">
      <c r="A17" s="77"/>
      <c r="B17" s="81"/>
      <c r="C17" s="47" t="s">
        <v>421</v>
      </c>
      <c r="D17" s="49">
        <v>78.8142</v>
      </c>
      <c r="E17" s="50">
        <f t="shared" si="0"/>
        <v>13</v>
      </c>
      <c r="F17" s="51">
        <v>12.225092432293678</v>
      </c>
      <c r="G17" s="50">
        <f t="shared" si="1"/>
        <v>4</v>
      </c>
      <c r="I17" s="47" t="s">
        <v>421</v>
      </c>
      <c r="J17" s="49">
        <v>6.7</v>
      </c>
      <c r="K17" s="50">
        <f t="shared" si="2"/>
        <v>8</v>
      </c>
      <c r="L17" s="51">
        <v>10.2</v>
      </c>
      <c r="M17" s="50">
        <f t="shared" si="3"/>
        <v>11</v>
      </c>
    </row>
    <row r="18" spans="1:13" ht="18" customHeight="1">
      <c r="A18" s="77"/>
      <c r="B18" s="81"/>
      <c r="C18" s="47" t="s">
        <v>429</v>
      </c>
      <c r="D18" s="49">
        <v>60.2719</v>
      </c>
      <c r="E18" s="50">
        <f t="shared" si="0"/>
        <v>15</v>
      </c>
      <c r="F18" s="51">
        <v>12.194972696479155</v>
      </c>
      <c r="G18" s="50">
        <f t="shared" si="1"/>
        <v>5</v>
      </c>
      <c r="I18" s="47" t="s">
        <v>429</v>
      </c>
      <c r="J18" s="49">
        <v>17.8</v>
      </c>
      <c r="K18" s="50">
        <f t="shared" si="2"/>
        <v>3</v>
      </c>
      <c r="L18" s="51">
        <v>29.1</v>
      </c>
      <c r="M18" s="50">
        <f t="shared" si="3"/>
        <v>4</v>
      </c>
    </row>
    <row r="19" spans="1:13" ht="18" customHeight="1">
      <c r="A19" s="77"/>
      <c r="B19" s="81"/>
      <c r="C19" s="47" t="s">
        <v>423</v>
      </c>
      <c r="D19" s="49">
        <v>125.4001</v>
      </c>
      <c r="E19" s="50">
        <f t="shared" si="0"/>
        <v>7</v>
      </c>
      <c r="F19" s="51">
        <v>16.679747902040504</v>
      </c>
      <c r="G19" s="50">
        <f t="shared" si="1"/>
        <v>1</v>
      </c>
      <c r="I19" s="47" t="s">
        <v>423</v>
      </c>
      <c r="J19" s="49">
        <v>13.2</v>
      </c>
      <c r="K19" s="50">
        <f t="shared" si="2"/>
        <v>5</v>
      </c>
      <c r="L19" s="51">
        <v>18.3</v>
      </c>
      <c r="M19" s="50">
        <f t="shared" si="3"/>
        <v>8</v>
      </c>
    </row>
    <row r="20" spans="1:13" ht="18" customHeight="1">
      <c r="A20" s="77"/>
      <c r="B20" s="81"/>
      <c r="C20" s="57" t="s">
        <v>424</v>
      </c>
      <c r="D20" s="58">
        <v>59.5336</v>
      </c>
      <c r="E20" s="59">
        <f t="shared" si="0"/>
        <v>16</v>
      </c>
      <c r="F20" s="60">
        <v>0.5261107101343754</v>
      </c>
      <c r="G20" s="59">
        <f t="shared" si="1"/>
        <v>16</v>
      </c>
      <c r="I20" s="57" t="s">
        <v>424</v>
      </c>
      <c r="J20" s="58">
        <v>-0.7</v>
      </c>
      <c r="K20" s="59">
        <f t="shared" si="2"/>
        <v>15</v>
      </c>
      <c r="L20" s="60">
        <v>4.8</v>
      </c>
      <c r="M20" s="59">
        <f t="shared" si="3"/>
        <v>13</v>
      </c>
    </row>
    <row r="21" spans="1:13" ht="30" customHeight="1">
      <c r="A21" s="77"/>
      <c r="B21" s="72"/>
      <c r="C21" s="84"/>
      <c r="D21" s="85"/>
      <c r="E21" s="86"/>
      <c r="F21" s="87"/>
      <c r="G21" s="86"/>
      <c r="I21" s="84"/>
      <c r="J21" s="85"/>
      <c r="K21" s="86"/>
      <c r="L21" s="87"/>
      <c r="M21" s="86"/>
    </row>
    <row r="22" spans="2:13" s="76" customFormat="1" ht="14.25" customHeight="1">
      <c r="B22" s="88"/>
      <c r="C22" s="89" t="s">
        <v>319</v>
      </c>
      <c r="F22" s="90"/>
      <c r="G22" s="91"/>
      <c r="H22" s="92"/>
      <c r="M22" s="88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2">
    <mergeCell ref="F2:G2"/>
    <mergeCell ref="L2:M2"/>
  </mergeCells>
  <printOptions horizontalCentered="1"/>
  <pageMargins left="0.7513888888888889" right="0.7513888888888889" top="1" bottom="1" header="0.5" footer="0.5"/>
  <pageSetup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22"/>
  <sheetViews>
    <sheetView workbookViewId="0" topLeftCell="A1">
      <selection activeCell="K27" sqref="K27"/>
    </sheetView>
  </sheetViews>
  <sheetFormatPr defaultColWidth="9.00390625" defaultRowHeight="14.25"/>
  <cols>
    <col min="1" max="1" width="15.375" style="31" customWidth="1"/>
    <col min="2" max="5" width="9.00390625" style="31" customWidth="1"/>
    <col min="6" max="6" width="4.375" style="31" customWidth="1"/>
    <col min="7" max="7" width="16.00390625" style="32" customWidth="1"/>
    <col min="8" max="8" width="8.625" style="31" customWidth="1"/>
    <col min="9" max="9" width="7.625" style="31" customWidth="1"/>
    <col min="10" max="10" width="8.625" style="33" customWidth="1"/>
    <col min="11" max="11" width="7.625" style="31" customWidth="1"/>
    <col min="12" max="16384" width="9.00390625" style="31" customWidth="1"/>
  </cols>
  <sheetData>
    <row r="1" spans="1:11" s="30" customFormat="1" ht="30" customHeight="1">
      <c r="A1" s="535" t="s">
        <v>446</v>
      </c>
      <c r="B1" s="535"/>
      <c r="C1" s="535"/>
      <c r="D1" s="535"/>
      <c r="E1" s="535"/>
      <c r="G1" s="535"/>
      <c r="H1" s="535"/>
      <c r="I1" s="535"/>
      <c r="J1" s="535"/>
      <c r="K1" s="535"/>
    </row>
    <row r="2" spans="1:11" ht="15" customHeight="1">
      <c r="A2" s="35"/>
      <c r="B2" s="36"/>
      <c r="C2" s="37"/>
      <c r="D2" s="551" t="s">
        <v>443</v>
      </c>
      <c r="E2" s="551"/>
      <c r="G2" s="35"/>
      <c r="H2" s="36"/>
      <c r="I2" s="37"/>
      <c r="J2" s="555"/>
      <c r="K2" s="555"/>
    </row>
    <row r="3" spans="1:11" ht="39.75" customHeight="1">
      <c r="A3" s="38" t="s">
        <v>356</v>
      </c>
      <c r="B3" s="39" t="s">
        <v>447</v>
      </c>
      <c r="C3" s="39" t="s">
        <v>406</v>
      </c>
      <c r="D3" s="39" t="s">
        <v>448</v>
      </c>
      <c r="E3" s="40" t="s">
        <v>406</v>
      </c>
      <c r="G3" s="41"/>
      <c r="H3" s="42"/>
      <c r="I3" s="42"/>
      <c r="J3" s="42"/>
      <c r="K3" s="42"/>
    </row>
    <row r="4" spans="1:11" ht="18" customHeight="1">
      <c r="A4" s="43" t="s">
        <v>408</v>
      </c>
      <c r="B4" s="44">
        <v>18.9</v>
      </c>
      <c r="C4" s="45"/>
      <c r="D4" s="46">
        <v>-5.665603534251346</v>
      </c>
      <c r="E4" s="45"/>
      <c r="G4" s="47"/>
      <c r="H4" s="48"/>
      <c r="I4" s="67"/>
      <c r="J4" s="48"/>
      <c r="K4" s="68"/>
    </row>
    <row r="5" spans="1:11" ht="18" customHeight="1">
      <c r="A5" s="47" t="s">
        <v>409</v>
      </c>
      <c r="B5" s="49">
        <v>23.3</v>
      </c>
      <c r="C5" s="50">
        <f aca="true" t="shared" si="0" ref="C5:C20">RANK(B5,B$5:B$20)</f>
        <v>6</v>
      </c>
      <c r="D5" s="51">
        <v>-2.5856121727722154</v>
      </c>
      <c r="E5" s="50">
        <f aca="true" t="shared" si="1" ref="E5:E20">RANK(D5,D$5:D$20)</f>
        <v>6</v>
      </c>
      <c r="G5" s="47"/>
      <c r="H5" s="48"/>
      <c r="I5" s="69"/>
      <c r="J5" s="48"/>
      <c r="K5" s="70"/>
    </row>
    <row r="6" spans="1:11" ht="18" customHeight="1">
      <c r="A6" s="52" t="s">
        <v>410</v>
      </c>
      <c r="B6" s="49">
        <v>9</v>
      </c>
      <c r="C6" s="50">
        <f t="shared" si="0"/>
        <v>13</v>
      </c>
      <c r="D6" s="51">
        <v>-16.461332818482333</v>
      </c>
      <c r="E6" s="50">
        <f t="shared" si="1"/>
        <v>12</v>
      </c>
      <c r="G6" s="52"/>
      <c r="H6" s="48"/>
      <c r="I6" s="69"/>
      <c r="J6" s="48"/>
      <c r="K6" s="70"/>
    </row>
    <row r="7" spans="1:11" ht="18" customHeight="1">
      <c r="A7" s="47" t="s">
        <v>411</v>
      </c>
      <c r="B7" s="49">
        <v>19</v>
      </c>
      <c r="C7" s="50">
        <f t="shared" si="0"/>
        <v>8</v>
      </c>
      <c r="D7" s="51">
        <v>5.123820746542833</v>
      </c>
      <c r="E7" s="50">
        <f t="shared" si="1"/>
        <v>2</v>
      </c>
      <c r="G7" s="47"/>
      <c r="H7" s="48"/>
      <c r="I7" s="70"/>
      <c r="J7" s="48"/>
      <c r="K7" s="70"/>
    </row>
    <row r="8" spans="1:11" ht="18" customHeight="1">
      <c r="A8" s="47" t="s">
        <v>412</v>
      </c>
      <c r="B8" s="49">
        <v>16.5</v>
      </c>
      <c r="C8" s="50">
        <f t="shared" si="0"/>
        <v>11</v>
      </c>
      <c r="D8" s="51">
        <v>-10.829512296790327</v>
      </c>
      <c r="E8" s="50">
        <f t="shared" si="1"/>
        <v>11</v>
      </c>
      <c r="G8" s="47"/>
      <c r="H8" s="48"/>
      <c r="I8" s="70"/>
      <c r="J8" s="48"/>
      <c r="K8" s="70"/>
    </row>
    <row r="9" spans="1:11" ht="18" customHeight="1">
      <c r="A9" s="52" t="s">
        <v>413</v>
      </c>
      <c r="B9" s="49">
        <v>1.8</v>
      </c>
      <c r="C9" s="50">
        <f t="shared" si="0"/>
        <v>14</v>
      </c>
      <c r="D9" s="51">
        <v>-9.454663138328726</v>
      </c>
      <c r="E9" s="50">
        <f t="shared" si="1"/>
        <v>9</v>
      </c>
      <c r="G9" s="52"/>
      <c r="H9" s="48"/>
      <c r="I9" s="70"/>
      <c r="J9" s="48"/>
      <c r="K9" s="70"/>
    </row>
    <row r="10" spans="1:11" ht="18" customHeight="1">
      <c r="A10" s="47" t="s">
        <v>414</v>
      </c>
      <c r="B10" s="49">
        <v>27.5</v>
      </c>
      <c r="C10" s="50">
        <f t="shared" si="0"/>
        <v>5</v>
      </c>
      <c r="D10" s="51">
        <v>-2.0689797383474513</v>
      </c>
      <c r="E10" s="50">
        <f t="shared" si="1"/>
        <v>5</v>
      </c>
      <c r="G10" s="47"/>
      <c r="H10" s="48"/>
      <c r="I10" s="70"/>
      <c r="J10" s="48"/>
      <c r="K10" s="70"/>
    </row>
    <row r="11" spans="1:11" s="30" customFormat="1" ht="18" customHeight="1">
      <c r="A11" s="53" t="s">
        <v>428</v>
      </c>
      <c r="B11" s="54">
        <v>-7</v>
      </c>
      <c r="C11" s="50">
        <f t="shared" si="0"/>
        <v>16</v>
      </c>
      <c r="D11" s="55">
        <v>-17.020367896733546</v>
      </c>
      <c r="E11" s="50">
        <f t="shared" si="1"/>
        <v>13</v>
      </c>
      <c r="G11" s="53"/>
      <c r="H11" s="56"/>
      <c r="I11" s="71"/>
      <c r="J11" s="56"/>
      <c r="K11" s="71"/>
    </row>
    <row r="12" spans="1:11" ht="18" customHeight="1">
      <c r="A12" s="47" t="s">
        <v>416</v>
      </c>
      <c r="B12" s="49">
        <v>28.9</v>
      </c>
      <c r="C12" s="50">
        <f t="shared" si="0"/>
        <v>4</v>
      </c>
      <c r="D12" s="51">
        <v>1.0346712859217604</v>
      </c>
      <c r="E12" s="50">
        <f t="shared" si="1"/>
        <v>4</v>
      </c>
      <c r="G12" s="47"/>
      <c r="H12" s="48"/>
      <c r="I12" s="70"/>
      <c r="J12" s="48"/>
      <c r="K12" s="70"/>
    </row>
    <row r="13" spans="1:11" ht="18" customHeight="1">
      <c r="A13" s="47" t="s">
        <v>417</v>
      </c>
      <c r="B13" s="49">
        <v>59.9</v>
      </c>
      <c r="C13" s="50">
        <f t="shared" si="0"/>
        <v>1</v>
      </c>
      <c r="D13" s="51">
        <v>-3.635183275354592</v>
      </c>
      <c r="E13" s="50">
        <f t="shared" si="1"/>
        <v>7</v>
      </c>
      <c r="G13" s="47"/>
      <c r="H13" s="48"/>
      <c r="I13" s="70"/>
      <c r="J13" s="48"/>
      <c r="K13" s="70"/>
    </row>
    <row r="14" spans="1:11" ht="18" customHeight="1">
      <c r="A14" s="47" t="s">
        <v>418</v>
      </c>
      <c r="B14" s="49">
        <v>17.6</v>
      </c>
      <c r="C14" s="50">
        <f t="shared" si="0"/>
        <v>9</v>
      </c>
      <c r="D14" s="51">
        <v>-9.744700237792003</v>
      </c>
      <c r="E14" s="50">
        <f t="shared" si="1"/>
        <v>10</v>
      </c>
      <c r="G14" s="47"/>
      <c r="H14" s="48"/>
      <c r="I14" s="70"/>
      <c r="J14" s="48"/>
      <c r="K14" s="70"/>
    </row>
    <row r="15" spans="1:11" ht="18" customHeight="1">
      <c r="A15" s="47" t="s">
        <v>419</v>
      </c>
      <c r="B15" s="49">
        <v>14.3</v>
      </c>
      <c r="C15" s="50">
        <f t="shared" si="0"/>
        <v>12</v>
      </c>
      <c r="D15" s="51">
        <v>-3.6979298944876007</v>
      </c>
      <c r="E15" s="50">
        <f t="shared" si="1"/>
        <v>8</v>
      </c>
      <c r="G15" s="47"/>
      <c r="H15" s="48"/>
      <c r="I15" s="70"/>
      <c r="J15" s="48"/>
      <c r="K15" s="70"/>
    </row>
    <row r="16" spans="1:11" ht="18" customHeight="1">
      <c r="A16" s="47" t="s">
        <v>420</v>
      </c>
      <c r="B16" s="49">
        <v>29.7</v>
      </c>
      <c r="C16" s="50">
        <f t="shared" si="0"/>
        <v>2</v>
      </c>
      <c r="D16" s="51">
        <v>-19.989699094708897</v>
      </c>
      <c r="E16" s="50">
        <f t="shared" si="1"/>
        <v>14</v>
      </c>
      <c r="G16" s="47"/>
      <c r="H16" s="48"/>
      <c r="I16" s="70"/>
      <c r="J16" s="48"/>
      <c r="K16" s="70"/>
    </row>
    <row r="17" spans="1:11" ht="18" customHeight="1">
      <c r="A17" s="47" t="s">
        <v>421</v>
      </c>
      <c r="B17" s="49">
        <v>-4.2</v>
      </c>
      <c r="C17" s="50">
        <f t="shared" si="0"/>
        <v>15</v>
      </c>
      <c r="D17" s="51">
        <v>-26.102717949407847</v>
      </c>
      <c r="E17" s="50">
        <f t="shared" si="1"/>
        <v>15</v>
      </c>
      <c r="G17" s="47"/>
      <c r="H17" s="48"/>
      <c r="I17" s="70"/>
      <c r="J17" s="48"/>
      <c r="K17" s="70"/>
    </row>
    <row r="18" spans="1:11" ht="18" customHeight="1">
      <c r="A18" s="47" t="s">
        <v>429</v>
      </c>
      <c r="B18" s="49">
        <v>21.5</v>
      </c>
      <c r="C18" s="50">
        <f t="shared" si="0"/>
        <v>7</v>
      </c>
      <c r="D18" s="51">
        <v>8.829269749474307</v>
      </c>
      <c r="E18" s="50">
        <f t="shared" si="1"/>
        <v>1</v>
      </c>
      <c r="G18" s="47"/>
      <c r="H18" s="48"/>
      <c r="I18" s="70"/>
      <c r="J18" s="48"/>
      <c r="K18" s="70"/>
    </row>
    <row r="19" spans="1:11" ht="18" customHeight="1">
      <c r="A19" s="47" t="s">
        <v>423</v>
      </c>
      <c r="B19" s="49">
        <v>17.4</v>
      </c>
      <c r="C19" s="50">
        <f t="shared" si="0"/>
        <v>10</v>
      </c>
      <c r="D19" s="51">
        <v>4.232303920554671</v>
      </c>
      <c r="E19" s="50">
        <f t="shared" si="1"/>
        <v>3</v>
      </c>
      <c r="G19" s="47"/>
      <c r="H19" s="48"/>
      <c r="I19" s="70"/>
      <c r="J19" s="48"/>
      <c r="K19" s="70"/>
    </row>
    <row r="20" spans="1:11" ht="18" customHeight="1">
      <c r="A20" s="57" t="s">
        <v>424</v>
      </c>
      <c r="B20" s="58">
        <v>29.5</v>
      </c>
      <c r="C20" s="59">
        <f t="shared" si="0"/>
        <v>3</v>
      </c>
      <c r="D20" s="60">
        <v>-31.632557287220493</v>
      </c>
      <c r="E20" s="59">
        <f t="shared" si="1"/>
        <v>16</v>
      </c>
      <c r="G20" s="47"/>
      <c r="H20" s="48"/>
      <c r="I20" s="70"/>
      <c r="J20" s="48"/>
      <c r="K20" s="70"/>
    </row>
    <row r="21" spans="1:11" ht="30" customHeight="1">
      <c r="A21" s="43"/>
      <c r="B21" s="44"/>
      <c r="C21" s="45"/>
      <c r="D21" s="46"/>
      <c r="E21" s="45"/>
      <c r="G21" s="61"/>
      <c r="H21" s="62"/>
      <c r="I21" s="72"/>
      <c r="J21" s="73"/>
      <c r="K21" s="72"/>
    </row>
    <row r="22" spans="5:11" s="30" customFormat="1" ht="30" customHeight="1">
      <c r="E22" s="63"/>
      <c r="G22" s="64"/>
      <c r="H22" s="65"/>
      <c r="I22" s="74"/>
      <c r="J22" s="74"/>
      <c r="K22" s="75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</cp:lastModifiedBy>
  <cp:lastPrinted>2020-05-20T00:40:36Z</cp:lastPrinted>
  <dcterms:created xsi:type="dcterms:W3CDTF">2005-03-10T08:53:51Z</dcterms:created>
  <dcterms:modified xsi:type="dcterms:W3CDTF">2022-10-13T02:35:17Z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KSOReadingLayout">
    <vt:bool>true</vt:bool>
  </property>
  <property fmtid="{D5CDD505-2E9C-101B-9397-08002B2CF9AE}" pid="4" name="ICV">
    <vt:lpwstr>DEFAA4D73A5B4351B5446956BB30201F</vt:lpwstr>
  </property>
  <property fmtid="{D5CDD505-2E9C-101B-9397-08002B2CF9AE}" pid="5" name="commondata">
    <vt:lpwstr>eyJoZGlkIjoiMjBmNjViNzFkOTQ4NDcwNTRhMmNlZDVlM2ZhNzljNzYifQ==</vt:lpwstr>
  </property>
</Properties>
</file>