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2540" tabRatio="767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  <sheet name="Sheet1" sheetId="11" r:id="rId11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<sst xmlns="http://schemas.openxmlformats.org/spreadsheetml/2006/main" count="1283" uniqueCount="451">
  <si>
    <t>月度经济运行监测   （月刊）</t>
  </si>
  <si>
    <t>全市主要经济指标</t>
  </si>
  <si>
    <t>近年10月份全市主要经济指标增长情况</t>
  </si>
  <si>
    <t>近年1-10月份全市主要经济指标增长情况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</si>
  <si>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</si>
  <si>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</si>
  <si>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</si>
  <si>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</si>
  <si>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</si>
  <si>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</si>
  <si>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</si>
  <si>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</si>
  <si>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</si>
  <si>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</si>
  <si>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</si>
  <si>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</si>
  <si>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</si>
  <si>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r>
      <t>居民消费价格指数</t>
    </r>
    <r>
      <rPr>
        <sz val="16"/>
        <rFont val="Times New Roman"/>
        <family val="1"/>
      </rPr>
      <t>      </t>
    </r>
  </si>
  <si>
    <t>各类市场主体</t>
  </si>
  <si>
    <t>民营经济</t>
  </si>
  <si>
    <t xml:space="preserve">       （总第361期）                2022.1-10</t>
  </si>
  <si>
    <t>单位：万元</t>
  </si>
  <si>
    <t>单位:%</t>
  </si>
  <si>
    <t xml:space="preserve">单位:% </t>
  </si>
  <si>
    <t>单位：万元、万平方米</t>
  </si>
  <si>
    <t>单 位：万元</t>
  </si>
  <si>
    <r>
      <t>（上年同期</t>
    </r>
    <r>
      <rPr>
        <sz val="11"/>
        <rFont val="Times New Roman"/>
        <family val="1"/>
      </rPr>
      <t>=100</t>
    </r>
    <r>
      <rPr>
        <sz val="11"/>
        <rFont val="宋体"/>
        <family val="0"/>
      </rPr>
      <t>）</t>
    </r>
  </si>
  <si>
    <t xml:space="preserve"> 单位：户数</t>
  </si>
  <si>
    <t xml:space="preserve"> 单位：亿元、户</t>
  </si>
  <si>
    <t xml:space="preserve">                   </t>
  </si>
  <si>
    <t>指    标</t>
  </si>
  <si>
    <t>10月</t>
  </si>
  <si>
    <t>比上年同月    增长（%）</t>
  </si>
  <si>
    <t>1-10月       累  计</t>
  </si>
  <si>
    <t>比上年同期    增长（%）</t>
  </si>
  <si>
    <t>2019年     10月</t>
  </si>
  <si>
    <t>2020年     10月</t>
  </si>
  <si>
    <t>2021年     10月</t>
  </si>
  <si>
    <t>2022年     10月</t>
  </si>
  <si>
    <t>2019年     1-10月</t>
  </si>
  <si>
    <t>2020年     1-10月</t>
  </si>
  <si>
    <t>2021年     1-10月</t>
  </si>
  <si>
    <t>2022年     1-10月</t>
  </si>
  <si>
    <t>10月份同比增长（%）</t>
  </si>
  <si>
    <t>1-10月份同比增长（%）</t>
  </si>
  <si>
    <t>计量      单位</t>
  </si>
  <si>
    <t>1- 10月       累  计</t>
  </si>
  <si>
    <t>1-10月   平 均</t>
  </si>
  <si>
    <t>指     标</t>
  </si>
  <si>
    <t>1-9月份</t>
  </si>
  <si>
    <t>比上年同期增长（%）</t>
  </si>
  <si>
    <t>1-10月累计</t>
  </si>
  <si>
    <t>1-10月份比上年同期增长（%）</t>
  </si>
  <si>
    <t>1-10月   累 计</t>
  </si>
  <si>
    <t>比上年   同期增长（%）</t>
  </si>
  <si>
    <t>10月末
余 额</t>
  </si>
  <si>
    <t>比今年上
月末增减</t>
  </si>
  <si>
    <t>比今年
初增减</t>
  </si>
  <si>
    <t>上年同期         增减数</t>
  </si>
  <si>
    <r>
      <t>指</t>
    </r>
    <r>
      <rPr>
        <sz val="9"/>
        <rFont val="Times New Roman"/>
        <family val="1"/>
      </rPr>
      <t>   </t>
    </r>
    <r>
      <rPr>
        <sz val="9"/>
        <rFont val="宋体"/>
        <family val="0"/>
      </rPr>
      <t>标</t>
    </r>
  </si>
  <si>
    <t>1-10月平均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</si>
  <si>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</si>
  <si>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</si>
  <si>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</si>
  <si>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</si>
  <si>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</si>
  <si>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</si>
  <si>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</si>
  <si>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</si>
  <si>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</si>
  <si>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</si>
  <si>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</si>
  <si>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</si>
  <si>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</si>
  <si>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</si>
  <si>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</si>
  <si>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居民消费价格指数</t>
  </si>
  <si>
    <t>市场主体总量</t>
  </si>
  <si>
    <t>规模以上民营工业增加值</t>
  </si>
  <si>
    <t xml:space="preserve"> </t>
  </si>
  <si>
    <t>二、限额以上消费品零售额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</si>
  <si>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</si>
  <si>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</si>
  <si>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</si>
  <si>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</si>
  <si>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</si>
  <si>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</si>
  <si>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</si>
  <si>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</si>
  <si>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</si>
  <si>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</si>
  <si>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一、食品烟酒</t>
  </si>
  <si>
    <t xml:space="preserve">       企业合计</t>
  </si>
  <si>
    <t>集体经济</t>
  </si>
  <si>
    <t>．统计分析．</t>
  </si>
  <si>
    <t>三、一般公共预算收入</t>
  </si>
  <si>
    <t>—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</si>
  <si>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</si>
  <si>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</si>
  <si>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</si>
  <si>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</si>
  <si>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</si>
  <si>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</si>
  <si>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</si>
  <si>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</si>
  <si>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</si>
  <si>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</si>
  <si>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</si>
  <si>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</si>
  <si>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 xml:space="preserve">     #:粮食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</si>
  <si>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</si>
  <si>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</si>
  <si>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</si>
  <si>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一般公共预算支出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</si>
  <si>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</si>
  <si>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</si>
  <si>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</si>
  <si>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</si>
  <si>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</si>
  <si>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</si>
  <si>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</si>
  <si>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</si>
  <si>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</si>
  <si>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</si>
  <si>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</si>
  <si>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 xml:space="preserve">       食用油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</si>
  <si>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</si>
  <si>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</si>
  <si>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</si>
  <si>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</si>
  <si>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</si>
  <si>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</si>
  <si>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</si>
  <si>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</si>
  <si>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</si>
  <si>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</si>
  <si>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</si>
  <si>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</si>
  <si>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</si>
  <si>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三、商品房屋建筑销售面积</t>
  </si>
  <si>
    <t xml:space="preserve">    个人所得税(25%)</t>
  </si>
  <si>
    <t xml:space="preserve">     非金融企业存款</t>
  </si>
  <si>
    <t xml:space="preserve">       鲜菜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</si>
  <si>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</si>
  <si>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</si>
  <si>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</si>
  <si>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</si>
  <si>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</si>
  <si>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</si>
  <si>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</si>
  <si>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</si>
  <si>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</si>
  <si>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</si>
  <si>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</si>
  <si>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</si>
  <si>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</si>
  <si>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</si>
  <si>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 xml:space="preserve">       猪肉</t>
  </si>
  <si>
    <t xml:space="preserve">         农民专业合作社</t>
  </si>
  <si>
    <t xml:space="preserve">     近年10月份全市主要经济指标增长情况………………8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</si>
  <si>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</si>
  <si>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</si>
  <si>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</si>
  <si>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</si>
  <si>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</si>
  <si>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</si>
  <si>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</si>
  <si>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</si>
  <si>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</si>
  <si>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</si>
  <si>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</si>
  <si>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 xml:space="preserve">       水产品</t>
  </si>
  <si>
    <t xml:space="preserve">       个体户</t>
  </si>
  <si>
    <t xml:space="preserve">     近年1-10月份全市主要经济指标增长情况……………9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</si>
  <si>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</si>
  <si>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</si>
  <si>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</si>
  <si>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</si>
  <si>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</si>
  <si>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</si>
  <si>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</si>
  <si>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</si>
  <si>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</si>
  <si>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</si>
  <si>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</si>
  <si>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</si>
  <si>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</si>
  <si>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 xml:space="preserve">       蛋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</si>
  <si>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</si>
  <si>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</si>
  <si>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</si>
  <si>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</si>
  <si>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</si>
  <si>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</si>
  <si>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</si>
  <si>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</si>
  <si>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</si>
  <si>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</si>
  <si>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</si>
  <si>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</si>
  <si>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</si>
  <si>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</si>
  <si>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 xml:space="preserve">       鲜果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</si>
  <si>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</si>
  <si>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</si>
  <si>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</si>
  <si>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</si>
  <si>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</si>
  <si>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</si>
  <si>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</si>
  <si>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</si>
  <si>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</si>
  <si>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</si>
  <si>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</si>
  <si>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</si>
  <si>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二、衣着</t>
  </si>
  <si>
    <t>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</si>
  <si>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</si>
  <si>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</si>
  <si>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</si>
  <si>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</si>
  <si>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</si>
  <si>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</si>
  <si>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</si>
  <si>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</si>
  <si>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</si>
  <si>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</si>
  <si>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三、居住</t>
  </si>
  <si>
    <t xml:space="preserve">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</si>
  <si>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</si>
  <si>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</si>
  <si>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</si>
  <si>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</si>
  <si>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</si>
  <si>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</si>
  <si>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</si>
  <si>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</si>
  <si>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</si>
  <si>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</si>
  <si>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四、生活用品及服务</t>
  </si>
  <si>
    <t>个体户</t>
  </si>
  <si>
    <t xml:space="preserve">     限额以上消费品零售额………………………………18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</si>
  <si>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</si>
  <si>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</si>
  <si>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</si>
  <si>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</si>
  <si>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</si>
  <si>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</si>
  <si>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</si>
  <si>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</si>
  <si>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</si>
  <si>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</si>
  <si>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</si>
  <si>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</si>
  <si>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五、交通和通信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</si>
  <si>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</si>
  <si>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</si>
  <si>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</si>
  <si>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</si>
  <si>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</si>
  <si>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</si>
  <si>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</si>
  <si>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</si>
  <si>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</si>
  <si>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</si>
  <si>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</si>
  <si>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</si>
  <si>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</si>
  <si>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>六、教育文化和娱乐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</si>
  <si>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</si>
  <si>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</si>
  <si>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</si>
  <si>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</si>
  <si>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</si>
  <si>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</si>
  <si>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</si>
  <si>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</si>
  <si>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</si>
  <si>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</si>
  <si>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</si>
  <si>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</si>
  <si>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>七、医疗保健</t>
  </si>
  <si>
    <t xml:space="preserve">     财政收支………………………………………………23</t>
  </si>
  <si>
    <t xml:space="preserve">    #:住户存款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</si>
  <si>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</si>
  <si>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</si>
  <si>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</si>
  <si>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</si>
  <si>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</si>
  <si>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</si>
  <si>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</si>
  <si>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</si>
  <si>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</si>
  <si>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>八、其他用品和服务</t>
  </si>
  <si>
    <t xml:space="preserve">     金融机构存贷款余额…………………………………24</t>
  </si>
  <si>
    <t>酒、饮料和精制茶制造业</t>
  </si>
  <si>
    <t>计算机、通信和其他电子设备制造业</t>
  </si>
  <si>
    <t>乳制品</t>
  </si>
  <si>
    <t>吨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</si>
  <si>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</si>
  <si>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</si>
  <si>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</si>
  <si>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</si>
  <si>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价格指数………………………………………………26</t>
  </si>
  <si>
    <t>七、居民消费价格指数(%)</t>
  </si>
  <si>
    <t>纺织业</t>
  </si>
  <si>
    <t>仪器仪表制造业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</si>
  <si>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</si>
  <si>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</si>
  <si>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</si>
  <si>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</si>
  <si>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</si>
  <si>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</si>
  <si>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</si>
  <si>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</si>
  <si>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</si>
  <si>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</si>
  <si>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注：一般公共预算收入为自然口径，增速扣除留抵退税因素。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</si>
  <si>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</si>
  <si>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</si>
  <si>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</si>
  <si>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</si>
  <si>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</si>
  <si>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</si>
  <si>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</si>
  <si>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</si>
  <si>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</si>
  <si>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</si>
  <si>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</si>
  <si>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</si>
  <si>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</si>
  <si>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</si>
  <si>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</si>
  <si>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</si>
  <si>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2022年11月24日印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</si>
  <si>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</si>
  <si>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</si>
  <si>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</si>
  <si>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</si>
  <si>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</si>
  <si>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</si>
  <si>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</si>
  <si>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分县区限额以上消费品零售额</t>
  </si>
  <si>
    <t>分县区一般公共预算收入</t>
  </si>
  <si>
    <t>分县区PM2.5平均浓度</t>
  </si>
  <si>
    <t>分县区规模以上工业企业户数</t>
  </si>
  <si>
    <t>分县区资质内建筑业企业户数</t>
  </si>
  <si>
    <t>分县区规模以上服务业企业户数</t>
  </si>
  <si>
    <t>淮南高新技术产业开发区</t>
  </si>
  <si>
    <t>现代煤化工产业园区</t>
  </si>
  <si>
    <t>单位：亿元</t>
  </si>
  <si>
    <t>单位：元</t>
  </si>
  <si>
    <t>单位：μg/m3</t>
  </si>
  <si>
    <t>单位：户</t>
  </si>
  <si>
    <t>　　</t>
  </si>
  <si>
    <t>2022年
1-9月</t>
  </si>
  <si>
    <t>比上年同期
增长（%）</t>
  </si>
  <si>
    <t xml:space="preserve">  1- 10月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</si>
  <si>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</si>
  <si>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10月底户数      </t>
  </si>
  <si>
    <t>与上年末相比新增</t>
  </si>
  <si>
    <t>与上年末相比净增</t>
  </si>
  <si>
    <t>规模以上工业户数</t>
  </si>
  <si>
    <t>户</t>
  </si>
  <si>
    <t xml:space="preserve">   全市</t>
  </si>
  <si>
    <t>规模以上工业增加值</t>
  </si>
  <si>
    <t>万元</t>
  </si>
  <si>
    <t xml:space="preserve">      #: 大通区</t>
  </si>
  <si>
    <t>战略性新兴产值产值</t>
  </si>
  <si>
    <t xml:space="preserve">         田家庵区 </t>
  </si>
  <si>
    <t>高新技术工业增加值</t>
  </si>
  <si>
    <t xml:space="preserve">         谢家集区 </t>
  </si>
  <si>
    <t xml:space="preserve">         八公山区 </t>
  </si>
  <si>
    <t xml:space="preserve">  技改投资</t>
  </si>
  <si>
    <t xml:space="preserve">         潘集区</t>
  </si>
  <si>
    <t xml:space="preserve">         毛集实验区</t>
  </si>
  <si>
    <t xml:space="preserve">         凤台县 </t>
  </si>
  <si>
    <t>实际利用外商直接投资</t>
  </si>
  <si>
    <t>万美元</t>
  </si>
  <si>
    <t xml:space="preserve">         寿县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</si>
  <si>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</si>
  <si>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</si>
  <si>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r>
      <t>μg/m</t>
    </r>
    <r>
      <rPr>
        <vertAlign val="superscript"/>
        <sz val="12"/>
        <rFont val="宋体"/>
        <family val="0"/>
      </rPr>
      <t>3</t>
    </r>
  </si>
  <si>
    <t>注：固定资产投资为500万元以上项目及房地产开发投资。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</si>
  <si>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</si>
  <si>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</si>
  <si>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</si>
  <si>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</si>
  <si>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</si>
  <si>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分县区外商直接投资</t>
  </si>
  <si>
    <t>分县区一般公共预算支出</t>
  </si>
  <si>
    <t>分县区新增市场主体</t>
  </si>
  <si>
    <t>分县区限额以上商贸企业户数</t>
  </si>
  <si>
    <t>分县区房地产业企业户数</t>
  </si>
  <si>
    <t>淮南经济技术开发区</t>
  </si>
  <si>
    <t>寿县新桥国际产业园</t>
  </si>
  <si>
    <t>凤台经济开发区</t>
  </si>
  <si>
    <t>单位：万美元</t>
  </si>
  <si>
    <t>分县区服务业增加值</t>
  </si>
  <si>
    <t>分县区农村居民人均可支配收入</t>
  </si>
  <si>
    <t>1- 10       累  计</t>
  </si>
  <si>
    <t>#民营企业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</si>
  <si>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</si>
  <si>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</si>
  <si>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</si>
  <si>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</si>
  <si>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</si>
  <si>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</si>
  <si>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</si>
  <si>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</si>
  <si>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</si>
  <si>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</si>
  <si>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</si>
  <si>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</si>
  <si>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</si>
  <si>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</si>
  <si>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</si>
  <si>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</si>
  <si>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</si>
  <si>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</si>
  <si>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</si>
  <si>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</si>
  <si>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</si>
  <si>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注：地区生产总值为2022年1-9月数据。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</si>
  <si>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</si>
  <si>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</si>
  <si>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</si>
  <si>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</si>
  <si>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注：城乡居民收入为2022年1-3月份数据。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</si>
  <si>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</si>
  <si>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</si>
  <si>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</si>
  <si>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</si>
  <si>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</si>
  <si>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</si>
  <si>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</si>
  <si>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全省各市限额以上消费品零售额</t>
  </si>
  <si>
    <t>战略性新兴产业产值累计增速（%）</t>
  </si>
  <si>
    <t>高新技术工业增加值累计增速（%）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</si>
  <si>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</si>
  <si>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</si>
  <si>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</si>
  <si>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</si>
  <si>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</si>
  <si>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</si>
  <si>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</si>
  <si>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</si>
  <si>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</si>
  <si>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</si>
  <si>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</si>
  <si>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 xml:space="preserve">池   州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</si>
</sst>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[$-409]yyyy/m/d\ h:mm\ AM/PM;@"/>
    <numFmt numFmtId="178" formatCode="_ &quot;¥&quot;* #,##0.00_ ;_ &quot;¥&quot;* \-#,##0.00_ ;_ &quot;¥&quot;* \-??_ ;_ @_ 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  <numFmt numFmtId="188" formatCode="0.0000_ "/>
  </numFmts>
  <fonts count="6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黑体"/>
      <family val="3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黑体"/>
      <family val="3"/>
    </font>
    <font>
      <sz val="9"/>
      <name val="宋体-PUA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0"/>
    </font>
    <font>
      <b/>
      <sz val="9"/>
      <name val="黑体"/>
      <family val="3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  <font>
      <sz val="16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/>
      <top/>
      <bottom/>
    </border>
    <border>
      <left/>
      <right>
        <color indexed="8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</borders>
  <cellStyleXfs count="7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 applyFont="0" applyProtection="0">
      <alignment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60" fillId="0" borderId="3" applyNumberFormat="0" applyFill="0" applyAlignment="0" applyProtection="0"/>
    <xf numFmtId="0" fontId="5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50" fillId="0" borderId="3" applyNumberFormat="0" applyFill="0" applyAlignment="0" applyProtection="0"/>
    <xf numFmtId="0" fontId="44" fillId="0" borderId="4" applyNumberFormat="0" applyFill="0" applyAlignment="0" applyProtection="0"/>
    <xf numFmtId="0" fontId="55" fillId="0" borderId="5" applyNumberFormat="0" applyFill="0" applyAlignment="0" applyProtection="0"/>
    <xf numFmtId="0" fontId="4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177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2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" borderId="8" applyNumberFormat="0" applyAlignment="0" applyProtection="0"/>
    <xf numFmtId="0" fontId="40" fillId="10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10" borderId="8" applyNumberFormat="0" applyAlignment="0" applyProtection="0"/>
    <xf numFmtId="0" fontId="40" fillId="2" borderId="8" applyNumberFormat="0" applyAlignment="0" applyProtection="0"/>
    <xf numFmtId="0" fontId="40" fillId="10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2" borderId="8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8" borderId="0" applyNumberFormat="0" applyBorder="0" applyAlignment="0" applyProtection="0"/>
    <xf numFmtId="0" fontId="35" fillId="2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38" fillId="2" borderId="11" applyNumberFormat="0" applyAlignment="0" applyProtection="0"/>
    <xf numFmtId="0" fontId="38" fillId="10" borderId="11" applyNumberFormat="0" applyAlignment="0" applyProtection="0"/>
    <xf numFmtId="0" fontId="38" fillId="2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2" borderId="11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56" fillId="0" borderId="0">
      <alignment/>
      <protection/>
    </xf>
    <xf numFmtId="0" fontId="43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indent="1"/>
    </xf>
    <xf numFmtId="180" fontId="8" fillId="0" borderId="0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horizontal="left" indent="1"/>
    </xf>
    <xf numFmtId="181" fontId="8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indent="1"/>
    </xf>
    <xf numFmtId="180" fontId="9" fillId="0" borderId="0" xfId="0" applyNumberFormat="1" applyFont="1" applyFill="1" applyBorder="1" applyAlignment="1">
      <alignment horizontal="right" vertical="center" wrapText="1"/>
    </xf>
    <xf numFmtId="18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9" xfId="0" applyFont="1" applyFill="1" applyBorder="1" applyAlignment="1">
      <alignment horizontal="left" indent="1"/>
    </xf>
    <xf numFmtId="180" fontId="8" fillId="0" borderId="20" xfId="0" applyNumberFormat="1" applyFont="1" applyFill="1" applyBorder="1" applyAlignment="1">
      <alignment horizontal="right" vertical="center" wrapText="1"/>
    </xf>
    <xf numFmtId="181" fontId="8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79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" fontId="8" fillId="0" borderId="17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1" fontId="8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indent="1"/>
    </xf>
    <xf numFmtId="179" fontId="12" fillId="0" borderId="22" xfId="437" applyNumberFormat="1" applyFont="1" applyFill="1" applyBorder="1" applyAlignment="1">
      <alignment horizontal="center" vertical="center"/>
      <protection/>
    </xf>
    <xf numFmtId="180" fontId="12" fillId="0" borderId="17" xfId="437" applyNumberFormat="1" applyFont="1" applyFill="1" applyBorder="1" applyAlignment="1">
      <alignment horizontal="center" vertical="center"/>
      <protection/>
    </xf>
    <xf numFmtId="179" fontId="12" fillId="0" borderId="17" xfId="43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indent="1"/>
    </xf>
    <xf numFmtId="179" fontId="12" fillId="0" borderId="0" xfId="441" applyNumberFormat="1" applyFont="1" applyFill="1" applyBorder="1" applyAlignment="1">
      <alignment horizontal="center" vertical="center"/>
      <protection/>
    </xf>
    <xf numFmtId="179" fontId="12" fillId="0" borderId="23" xfId="437" applyNumberFormat="1" applyFont="1" applyFill="1" applyBorder="1" applyAlignment="1">
      <alignment horizontal="center" vertical="center"/>
      <protection/>
    </xf>
    <xf numFmtId="181" fontId="4" fillId="0" borderId="0" xfId="0" applyNumberFormat="1" applyFont="1" applyFill="1" applyBorder="1" applyAlignment="1">
      <alignment horizontal="center" vertical="center"/>
    </xf>
    <xf numFmtId="179" fontId="12" fillId="0" borderId="0" xfId="437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179" fontId="15" fillId="0" borderId="23" xfId="437" applyNumberFormat="1" applyFont="1" applyFill="1" applyBorder="1" applyAlignment="1">
      <alignment horizontal="center" vertical="center"/>
      <protection/>
    </xf>
    <xf numFmtId="179" fontId="15" fillId="0" borderId="0" xfId="437" applyNumberFormat="1" applyFont="1" applyFill="1" applyBorder="1" applyAlignment="1">
      <alignment horizontal="center" vertical="center"/>
      <protection/>
    </xf>
    <xf numFmtId="179" fontId="15" fillId="0" borderId="0" xfId="441" applyNumberFormat="1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left" indent="1"/>
    </xf>
    <xf numFmtId="179" fontId="12" fillId="0" borderId="24" xfId="437" applyNumberFormat="1" applyFont="1" applyFill="1" applyBorder="1" applyAlignment="1">
      <alignment horizontal="center" vertical="center"/>
      <protection/>
    </xf>
    <xf numFmtId="181" fontId="4" fillId="0" borderId="21" xfId="0" applyNumberFormat="1" applyFont="1" applyFill="1" applyBorder="1" applyAlignment="1">
      <alignment horizontal="center" vertical="center"/>
    </xf>
    <xf numFmtId="179" fontId="12" fillId="0" borderId="21" xfId="437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Border="1" applyAlignment="1">
      <alignment horizontal="center" wrapText="1"/>
    </xf>
    <xf numFmtId="2" fontId="12" fillId="0" borderId="0" xfId="441" applyNumberFormat="1" applyFont="1" applyFill="1" applyBorder="1" applyAlignment="1">
      <alignment horizontal="center" vertical="center"/>
      <protection/>
    </xf>
    <xf numFmtId="0" fontId="12" fillId="0" borderId="0" xfId="441" applyFont="1" applyFill="1" applyBorder="1" applyAlignment="1">
      <alignment horizontal="center" vertical="center"/>
      <protection/>
    </xf>
    <xf numFmtId="180" fontId="12" fillId="0" borderId="0" xfId="441" applyNumberFormat="1" applyFont="1" applyFill="1" applyBorder="1" applyAlignment="1">
      <alignment horizontal="center" vertical="center"/>
      <protection/>
    </xf>
    <xf numFmtId="181" fontId="12" fillId="0" borderId="0" xfId="441" applyNumberFormat="1" applyFont="1" applyFill="1" applyBorder="1" applyAlignment="1">
      <alignment horizontal="center" vertical="center"/>
      <protection/>
    </xf>
    <xf numFmtId="181" fontId="15" fillId="0" borderId="0" xfId="44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79" fontId="18" fillId="0" borderId="0" xfId="0" applyNumberFormat="1" applyFont="1" applyFill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 wrapText="1"/>
    </xf>
    <xf numFmtId="180" fontId="12" fillId="0" borderId="0" xfId="0" applyNumberFormat="1" applyFont="1" applyFill="1" applyAlignment="1">
      <alignment vertical="center"/>
    </xf>
    <xf numFmtId="179" fontId="19" fillId="0" borderId="0" xfId="433" applyNumberFormat="1" applyFont="1" applyFill="1" applyBorder="1" applyAlignment="1">
      <alignment horizontal="center" vertical="center"/>
      <protection/>
    </xf>
    <xf numFmtId="181" fontId="7" fillId="0" borderId="0" xfId="0" applyNumberFormat="1" applyFont="1" applyFill="1" applyBorder="1" applyAlignment="1">
      <alignment horizontal="center" vertical="center"/>
    </xf>
    <xf numFmtId="179" fontId="22" fillId="0" borderId="0" xfId="433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79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 wrapText="1"/>
    </xf>
    <xf numFmtId="179" fontId="17" fillId="0" borderId="0" xfId="0" applyNumberFormat="1" applyFont="1" applyFill="1" applyBorder="1" applyAlignment="1">
      <alignment horizontal="right" wrapText="1"/>
    </xf>
    <xf numFmtId="182" fontId="17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12" fillId="0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top" wrapText="1"/>
    </xf>
    <xf numFmtId="1" fontId="17" fillId="0" borderId="0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indent="1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indent="1"/>
    </xf>
    <xf numFmtId="1" fontId="12" fillId="0" borderId="23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indent="1"/>
    </xf>
    <xf numFmtId="0" fontId="17" fillId="0" borderId="18" xfId="0" applyFont="1" applyFill="1" applyBorder="1" applyAlignment="1">
      <alignment horizontal="left" indent="1"/>
    </xf>
    <xf numFmtId="1" fontId="15" fillId="0" borderId="23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 wrapText="1"/>
    </xf>
    <xf numFmtId="179" fontId="17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 indent="1"/>
    </xf>
    <xf numFmtId="179" fontId="4" fillId="0" borderId="31" xfId="0" applyNumberFormat="1" applyFont="1" applyFill="1" applyBorder="1" applyAlignment="1">
      <alignment horizontal="center" vertical="center" wrapText="1"/>
    </xf>
    <xf numFmtId="183" fontId="4" fillId="0" borderId="32" xfId="0" applyNumberFormat="1" applyFont="1" applyFill="1" applyBorder="1" applyAlignment="1">
      <alignment horizontal="center" vertical="center" wrapText="1"/>
    </xf>
    <xf numFmtId="179" fontId="4" fillId="0" borderId="32" xfId="0" applyNumberFormat="1" applyFont="1" applyFill="1" applyBorder="1" applyAlignment="1">
      <alignment horizontal="center" vertical="center" wrapText="1"/>
    </xf>
    <xf numFmtId="180" fontId="4" fillId="0" borderId="32" xfId="0" applyNumberFormat="1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79" fontId="4" fillId="0" borderId="33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left" wrapText="1" indent="1"/>
    </xf>
    <xf numFmtId="179" fontId="20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vertical="top" wrapText="1"/>
    </xf>
    <xf numFmtId="182" fontId="2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wrapText="1" indent="1"/>
    </xf>
    <xf numFmtId="179" fontId="7" fillId="0" borderId="33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left" wrapText="1" indent="1"/>
    </xf>
    <xf numFmtId="179" fontId="4" fillId="0" borderId="34" xfId="0" applyNumberFormat="1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9" xfId="0" applyFont="1" applyFill="1" applyBorder="1" applyAlignment="1">
      <alignment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0" xfId="32" applyFont="1" applyFill="1" applyBorder="1" applyAlignment="1">
      <alignment horizontal="center" vertical="center" wrapText="1"/>
      <protection/>
    </xf>
    <xf numFmtId="0" fontId="12" fillId="0" borderId="37" xfId="32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wrapText="1"/>
    </xf>
    <xf numFmtId="179" fontId="12" fillId="0" borderId="22" xfId="365" applyNumberFormat="1" applyFont="1" applyFill="1" applyBorder="1" applyAlignment="1">
      <alignment horizontal="right"/>
      <protection/>
    </xf>
    <xf numFmtId="179" fontId="12" fillId="0" borderId="17" xfId="365" applyNumberFormat="1" applyFont="1" applyFill="1" applyBorder="1" applyAlignment="1">
      <alignment/>
      <protection/>
    </xf>
    <xf numFmtId="179" fontId="12" fillId="0" borderId="0" xfId="0" applyNumberFormat="1" applyFont="1" applyFill="1" applyBorder="1" applyAlignment="1">
      <alignment/>
    </xf>
    <xf numFmtId="0" fontId="15" fillId="0" borderId="17" xfId="32" applyFont="1" applyFill="1" applyBorder="1" applyAlignment="1">
      <alignment wrapText="1"/>
      <protection/>
    </xf>
    <xf numFmtId="1" fontId="12" fillId="0" borderId="22" xfId="365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wrapText="1"/>
    </xf>
    <xf numFmtId="179" fontId="12" fillId="0" borderId="23" xfId="365" applyNumberFormat="1" applyFont="1" applyFill="1" applyBorder="1" applyAlignment="1">
      <alignment horizontal="right"/>
      <protection/>
    </xf>
    <xf numFmtId="180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12" fillId="0" borderId="23" xfId="365" applyNumberFormat="1" applyFont="1" applyFill="1" applyBorder="1" applyAlignment="1">
      <alignment horizontal="right"/>
      <protection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 wrapText="1"/>
    </xf>
    <xf numFmtId="0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179" fontId="12" fillId="0" borderId="24" xfId="365" applyNumberFormat="1" applyFont="1" applyFill="1" applyBorder="1" applyAlignment="1">
      <alignment horizontal="right"/>
      <protection/>
    </xf>
    <xf numFmtId="180" fontId="12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1" fontId="12" fillId="0" borderId="24" xfId="365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wrapText="1"/>
    </xf>
    <xf numFmtId="184" fontId="12" fillId="0" borderId="0" xfId="0" applyNumberFormat="1" applyFont="1" applyFill="1" applyBorder="1" applyAlignment="1">
      <alignment horizontal="right" wrapText="1"/>
    </xf>
    <xf numFmtId="179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wrapText="1"/>
    </xf>
    <xf numFmtId="181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32" applyFont="1" applyFill="1" applyBorder="1" applyAlignment="1">
      <alignment vertical="center" wrapText="1"/>
      <protection/>
    </xf>
    <xf numFmtId="179" fontId="12" fillId="0" borderId="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179" fontId="4" fillId="0" borderId="33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32" applyFont="1" applyFill="1" applyBorder="1" applyAlignment="1">
      <alignment vertical="center" wrapText="1"/>
      <protection/>
    </xf>
    <xf numFmtId="180" fontId="12" fillId="0" borderId="23" xfId="0" applyNumberFormat="1" applyFont="1" applyFill="1" applyBorder="1" applyAlignment="1">
      <alignment/>
    </xf>
    <xf numFmtId="179" fontId="12" fillId="0" borderId="0" xfId="365" applyNumberFormat="1" applyFont="1" applyFill="1" applyBorder="1" applyAlignment="1">
      <alignment/>
      <protection/>
    </xf>
    <xf numFmtId="180" fontId="12" fillId="0" borderId="23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2" fillId="0" borderId="22" xfId="32" applyFont="1" applyFill="1" applyBorder="1" applyAlignment="1">
      <alignment vertical="center" wrapText="1"/>
      <protection/>
    </xf>
    <xf numFmtId="0" fontId="15" fillId="0" borderId="16" xfId="32" applyFont="1" applyFill="1" applyBorder="1" applyAlignment="1">
      <alignment wrapText="1"/>
      <protection/>
    </xf>
    <xf numFmtId="180" fontId="12" fillId="0" borderId="22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 horizontal="right"/>
    </xf>
    <xf numFmtId="180" fontId="12" fillId="0" borderId="0" xfId="467" applyNumberFormat="1" applyFont="1" applyFill="1">
      <alignment/>
      <protection/>
    </xf>
    <xf numFmtId="180" fontId="12" fillId="0" borderId="0" xfId="483" applyNumberFormat="1" applyFont="1" applyFill="1" applyBorder="1" applyAlignment="1">
      <alignment horizontal="right"/>
      <protection/>
    </xf>
    <xf numFmtId="1" fontId="12" fillId="0" borderId="0" xfId="0" applyNumberFormat="1" applyFont="1" applyFill="1" applyAlignment="1">
      <alignment wrapText="1"/>
    </xf>
    <xf numFmtId="1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/>
    </xf>
    <xf numFmtId="0" fontId="12" fillId="0" borderId="14" xfId="32" applyFont="1" applyFill="1" applyBorder="1" applyAlignment="1">
      <alignment horizontal="center" vertical="center" wrapText="1"/>
      <protection/>
    </xf>
    <xf numFmtId="0" fontId="12" fillId="0" borderId="15" xfId="32" applyNumberFormat="1" applyFont="1" applyFill="1" applyBorder="1" applyAlignment="1">
      <alignment horizontal="center" vertical="center" wrapText="1"/>
      <protection/>
    </xf>
    <xf numFmtId="0" fontId="12" fillId="0" borderId="0" xfId="32" applyNumberFormat="1" applyFont="1" applyFill="1" applyBorder="1" applyAlignment="1">
      <alignment horizontal="center" vertical="center" wrapText="1"/>
      <protection/>
    </xf>
    <xf numFmtId="181" fontId="12" fillId="0" borderId="23" xfId="0" applyNumberFormat="1" applyFont="1" applyFill="1" applyBorder="1" applyAlignment="1">
      <alignment horizontal="right"/>
    </xf>
    <xf numFmtId="180" fontId="12" fillId="0" borderId="0" xfId="0" applyNumberFormat="1" applyFont="1" applyFill="1" applyAlignment="1">
      <alignment horizontal="right"/>
    </xf>
    <xf numFmtId="181" fontId="12" fillId="0" borderId="0" xfId="0" applyNumberFormat="1" applyFont="1" applyFill="1" applyAlignment="1">
      <alignment horizontal="right" vertical="center"/>
    </xf>
    <xf numFmtId="0" fontId="12" fillId="0" borderId="21" xfId="0" applyFont="1" applyFill="1" applyBorder="1" applyAlignment="1">
      <alignment/>
    </xf>
    <xf numFmtId="180" fontId="12" fillId="0" borderId="21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83" fontId="12" fillId="0" borderId="13" xfId="0" applyNumberFormat="1" applyFont="1" applyFill="1" applyBorder="1" applyAlignment="1">
      <alignment/>
    </xf>
    <xf numFmtId="183" fontId="12" fillId="0" borderId="15" xfId="15" applyNumberFormat="1" applyFont="1" applyFill="1" applyBorder="1" applyAlignment="1">
      <alignment horizontal="center" vertical="center" wrapText="1"/>
      <protection/>
    </xf>
    <xf numFmtId="0" fontId="12" fillId="0" borderId="15" xfId="32" applyFont="1" applyFill="1" applyBorder="1" applyAlignment="1">
      <alignment horizontal="center" vertical="center" wrapText="1"/>
      <protection/>
    </xf>
    <xf numFmtId="1" fontId="12" fillId="0" borderId="23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183" fontId="21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/>
    </xf>
    <xf numFmtId="184" fontId="12" fillId="0" borderId="0" xfId="0" applyNumberFormat="1" applyFont="1" applyFill="1" applyBorder="1" applyAlignment="1">
      <alignment horizontal="center" vertical="center"/>
    </xf>
    <xf numFmtId="181" fontId="12" fillId="0" borderId="23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horizontal="right" vertical="center"/>
    </xf>
    <xf numFmtId="0" fontId="12" fillId="0" borderId="39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 vertical="center" wrapText="1"/>
    </xf>
    <xf numFmtId="181" fontId="12" fillId="0" borderId="23" xfId="365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Border="1" applyAlignment="1">
      <alignment/>
    </xf>
    <xf numFmtId="181" fontId="12" fillId="0" borderId="24" xfId="365" applyNumberFormat="1" applyFont="1" applyFill="1" applyBorder="1" applyAlignment="1">
      <alignment horizontal="center" vertical="center"/>
      <protection/>
    </xf>
    <xf numFmtId="18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/>
    </xf>
    <xf numFmtId="0" fontId="12" fillId="0" borderId="39" xfId="0" applyFont="1" applyFill="1" applyBorder="1" applyAlignment="1">
      <alignment vertical="center"/>
    </xf>
    <xf numFmtId="0" fontId="12" fillId="0" borderId="40" xfId="32" applyFont="1" applyFill="1" applyBorder="1" applyAlignment="1">
      <alignment vertical="center" wrapText="1"/>
      <protection/>
    </xf>
    <xf numFmtId="179" fontId="12" fillId="0" borderId="23" xfId="0" applyNumberFormat="1" applyFont="1" applyFill="1" applyBorder="1" applyAlignment="1">
      <alignment horizontal="center" vertical="center"/>
    </xf>
    <xf numFmtId="0" fontId="15" fillId="0" borderId="0" xfId="32" applyFont="1" applyFill="1" applyBorder="1" applyAlignment="1">
      <alignment wrapText="1"/>
      <protection/>
    </xf>
    <xf numFmtId="1" fontId="12" fillId="0" borderId="22" xfId="0" applyNumberFormat="1" applyFont="1" applyFill="1" applyBorder="1" applyAlignment="1">
      <alignment horizontal="right"/>
    </xf>
    <xf numFmtId="179" fontId="12" fillId="0" borderId="23" xfId="365" applyNumberFormat="1" applyFont="1" applyFill="1" applyBorder="1" applyAlignment="1">
      <alignment horizontal="center" vertical="center"/>
      <protection/>
    </xf>
    <xf numFmtId="179" fontId="12" fillId="0" borderId="24" xfId="365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180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Alignment="1">
      <alignment horizontal="right"/>
    </xf>
    <xf numFmtId="1" fontId="12" fillId="0" borderId="21" xfId="0" applyNumberFormat="1" applyFont="1" applyFill="1" applyBorder="1" applyAlignment="1">
      <alignment horizontal="right"/>
    </xf>
    <xf numFmtId="1" fontId="12" fillId="0" borderId="17" xfId="0" applyNumberFormat="1" applyFont="1" applyFill="1" applyBorder="1" applyAlignment="1">
      <alignment horizontal="right"/>
    </xf>
    <xf numFmtId="1" fontId="12" fillId="0" borderId="21" xfId="0" applyNumberFormat="1" applyFont="1" applyFill="1" applyBorder="1" applyAlignment="1">
      <alignment/>
    </xf>
    <xf numFmtId="0" fontId="12" fillId="0" borderId="37" xfId="32" applyNumberFormat="1" applyFont="1" applyFill="1" applyBorder="1" applyAlignment="1">
      <alignment horizontal="center" vertical="center" wrapText="1"/>
      <protection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/>
    </xf>
    <xf numFmtId="0" fontId="12" fillId="0" borderId="42" xfId="0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1" xfId="0" applyNumberFormat="1" applyFont="1" applyFill="1" applyBorder="1" applyAlignment="1">
      <alignment horizontal="left"/>
    </xf>
    <xf numFmtId="0" fontId="12" fillId="0" borderId="43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1" fontId="12" fillId="0" borderId="23" xfId="0" applyNumberFormat="1" applyFont="1" applyFill="1" applyBorder="1" applyAlignment="1">
      <alignment horizontal="right" vertical="center"/>
    </xf>
    <xf numFmtId="0" fontId="26" fillId="0" borderId="0" xfId="541" applyNumberFormat="1" applyFont="1" applyFill="1" applyBorder="1" applyAlignment="1" applyProtection="1">
      <alignment horizontal="right" vertical="center" wrapText="1"/>
      <protection/>
    </xf>
    <xf numFmtId="179" fontId="12" fillId="0" borderId="21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 wrapText="1"/>
    </xf>
    <xf numFmtId="0" fontId="26" fillId="0" borderId="0" xfId="541" applyNumberFormat="1" applyFont="1" applyFill="1" applyBorder="1" applyAlignment="1" applyProtection="1">
      <alignment horizontal="right" vertical="center" wrapText="1"/>
      <protection/>
    </xf>
    <xf numFmtId="0" fontId="12" fillId="0" borderId="21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9" fontId="12" fillId="0" borderId="0" xfId="0" applyNumberFormat="1" applyFont="1" applyFill="1" applyBorder="1" applyAlignment="1">
      <alignment horizontal="right" vertical="center"/>
    </xf>
    <xf numFmtId="181" fontId="12" fillId="0" borderId="23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15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2" fillId="0" borderId="13" xfId="15" applyFont="1" applyFill="1" applyBorder="1" applyAlignment="1">
      <alignment horizontal="center" vertical="center" wrapText="1"/>
      <protection/>
    </xf>
    <xf numFmtId="0" fontId="12" fillId="0" borderId="25" xfId="15" applyFont="1" applyFill="1" applyBorder="1" applyAlignment="1">
      <alignment horizontal="center" vertical="center" wrapText="1"/>
      <protection/>
    </xf>
    <xf numFmtId="0" fontId="12" fillId="0" borderId="22" xfId="15" applyFont="1" applyFill="1" applyBorder="1" applyAlignment="1">
      <alignment horizontal="center" vertical="center" wrapText="1"/>
      <protection/>
    </xf>
    <xf numFmtId="0" fontId="12" fillId="0" borderId="0" xfId="15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/>
    </xf>
    <xf numFmtId="0" fontId="12" fillId="0" borderId="17" xfId="15" applyFont="1" applyFill="1" applyBorder="1" applyAlignment="1">
      <alignment horizontal="left" wrapText="1" indent="1"/>
      <protection/>
    </xf>
    <xf numFmtId="1" fontId="12" fillId="0" borderId="22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wrapText="1"/>
    </xf>
    <xf numFmtId="1" fontId="12" fillId="0" borderId="17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0" xfId="15" applyNumberFormat="1" applyFont="1" applyFill="1" applyBorder="1" applyAlignment="1">
      <alignment horizontal="right"/>
      <protection/>
    </xf>
    <xf numFmtId="0" fontId="12" fillId="0" borderId="44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0" fontId="12" fillId="0" borderId="18" xfId="15" applyFont="1" applyFill="1" applyBorder="1" applyAlignment="1">
      <alignment horizontal="left" wrapText="1" indent="1"/>
      <protection/>
    </xf>
    <xf numFmtId="179" fontId="12" fillId="0" borderId="0" xfId="15" applyNumberFormat="1" applyFont="1" applyFill="1" applyBorder="1" applyAlignment="1">
      <alignment horizontal="right" vertical="center"/>
      <protection/>
    </xf>
    <xf numFmtId="1" fontId="12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1" fontId="12" fillId="0" borderId="23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12" fillId="0" borderId="18" xfId="15" applyNumberFormat="1" applyFont="1" applyFill="1" applyBorder="1" applyAlignment="1">
      <alignment horizontal="left" wrapText="1" indent="1"/>
      <protection/>
    </xf>
    <xf numFmtId="1" fontId="12" fillId="0" borderId="0" xfId="0" applyNumberFormat="1" applyFont="1" applyFill="1" applyBorder="1" applyAlignment="1">
      <alignment horizontal="right" vertical="center" wrapText="1"/>
    </xf>
    <xf numFmtId="1" fontId="12" fillId="0" borderId="23" xfId="15" applyNumberFormat="1" applyFont="1" applyFill="1" applyBorder="1" applyAlignment="1">
      <alignment horizontal="right" vertical="center"/>
      <protection/>
    </xf>
    <xf numFmtId="0" fontId="31" fillId="0" borderId="0" xfId="0" applyFont="1" applyFill="1" applyAlignment="1">
      <alignment/>
    </xf>
    <xf numFmtId="180" fontId="12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 vertical="center"/>
      <protection/>
    </xf>
    <xf numFmtId="0" fontId="28" fillId="0" borderId="0" xfId="0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/>
      <protection/>
    </xf>
    <xf numFmtId="179" fontId="12" fillId="0" borderId="24" xfId="0" applyNumberFormat="1" applyFont="1" applyFill="1" applyBorder="1" applyAlignment="1">
      <alignment horizontal="right" vertical="center" wrapText="1"/>
    </xf>
    <xf numFmtId="179" fontId="12" fillId="0" borderId="2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185" fontId="12" fillId="0" borderId="0" xfId="15" applyNumberFormat="1" applyFont="1" applyFill="1" applyBorder="1" applyAlignment="1">
      <alignment horizontal="right"/>
      <protection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Fill="1" applyAlignment="1">
      <alignment/>
    </xf>
    <xf numFmtId="180" fontId="12" fillId="0" borderId="0" xfId="15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180" fontId="12" fillId="0" borderId="0" xfId="15" applyNumberFormat="1" applyFont="1" applyFill="1" applyBorder="1" applyAlignment="1">
      <alignment horizontal="right"/>
      <protection/>
    </xf>
    <xf numFmtId="181" fontId="12" fillId="0" borderId="0" xfId="0" applyNumberFormat="1" applyFont="1" applyFill="1" applyAlignment="1">
      <alignment/>
    </xf>
    <xf numFmtId="0" fontId="31" fillId="0" borderId="44" xfId="0" applyFont="1" applyFill="1" applyBorder="1" applyAlignment="1">
      <alignment/>
    </xf>
    <xf numFmtId="182" fontId="19" fillId="0" borderId="0" xfId="0" applyNumberFormat="1" applyFont="1" applyFill="1" applyBorder="1" applyAlignment="1">
      <alignment horizontal="center" vertical="center" wrapText="1"/>
    </xf>
    <xf numFmtId="0" fontId="28" fillId="0" borderId="45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179" fontId="19" fillId="0" borderId="0" xfId="0" applyNumberFormat="1" applyFont="1" applyFill="1" applyAlignment="1">
      <alignment/>
    </xf>
    <xf numFmtId="186" fontId="15" fillId="0" borderId="0" xfId="15" applyNumberFormat="1" applyFont="1" applyFill="1" applyBorder="1" applyAlignment="1" applyProtection="1">
      <alignment horizontal="center" vertical="center"/>
      <protection hidden="1"/>
    </xf>
    <xf numFmtId="0" fontId="12" fillId="0" borderId="37" xfId="15" applyFont="1" applyFill="1" applyBorder="1" applyAlignment="1">
      <alignment horizontal="center" vertical="center" wrapText="1"/>
      <protection/>
    </xf>
    <xf numFmtId="0" fontId="12" fillId="0" borderId="15" xfId="15" applyFont="1" applyFill="1" applyBorder="1" applyAlignment="1">
      <alignment horizontal="center" vertical="center" wrapText="1"/>
      <protection/>
    </xf>
    <xf numFmtId="0" fontId="12" fillId="0" borderId="14" xfId="15" applyFont="1" applyFill="1" applyBorder="1" applyAlignment="1">
      <alignment horizontal="center" vertical="center" wrapText="1"/>
      <protection/>
    </xf>
    <xf numFmtId="0" fontId="12" fillId="0" borderId="17" xfId="15" applyFont="1" applyFill="1" applyBorder="1" applyAlignment="1">
      <alignment wrapText="1"/>
      <protection/>
    </xf>
    <xf numFmtId="179" fontId="12" fillId="0" borderId="22" xfId="0" applyNumberFormat="1" applyFont="1" applyFill="1" applyBorder="1" applyAlignment="1">
      <alignment horizontal="right" wrapText="1"/>
    </xf>
    <xf numFmtId="179" fontId="12" fillId="0" borderId="17" xfId="0" applyNumberFormat="1" applyFont="1" applyFill="1" applyBorder="1" applyAlignment="1">
      <alignment horizontal="right"/>
    </xf>
    <xf numFmtId="0" fontId="12" fillId="0" borderId="0" xfId="15" applyFont="1" applyFill="1" applyBorder="1" applyAlignment="1">
      <alignment wrapText="1"/>
      <protection/>
    </xf>
    <xf numFmtId="179" fontId="12" fillId="0" borderId="23" xfId="0" applyNumberFormat="1" applyFont="1" applyFill="1" applyBorder="1" applyAlignment="1">
      <alignment horizontal="right" wrapText="1"/>
    </xf>
    <xf numFmtId="0" fontId="12" fillId="0" borderId="0" xfId="15" applyFont="1" applyFill="1">
      <alignment/>
      <protection/>
    </xf>
    <xf numFmtId="180" fontId="12" fillId="0" borderId="0" xfId="15" applyNumberFormat="1" applyFont="1" applyFill="1" applyAlignment="1">
      <alignment/>
      <protection/>
    </xf>
    <xf numFmtId="0" fontId="12" fillId="0" borderId="21" xfId="15" applyFont="1" applyFill="1" applyBorder="1">
      <alignment/>
      <protection/>
    </xf>
    <xf numFmtId="179" fontId="12" fillId="0" borderId="24" xfId="0" applyNumberFormat="1" applyFont="1" applyFill="1" applyBorder="1" applyAlignment="1">
      <alignment horizontal="right" wrapText="1"/>
    </xf>
    <xf numFmtId="179" fontId="12" fillId="0" borderId="21" xfId="0" applyNumberFormat="1" applyFont="1" applyFill="1" applyBorder="1" applyAlignment="1">
      <alignment horizontal="right" wrapText="1"/>
    </xf>
    <xf numFmtId="180" fontId="12" fillId="0" borderId="21" xfId="15" applyNumberFormat="1" applyFont="1" applyFill="1" applyBorder="1" applyAlignment="1">
      <alignment horizontal="right"/>
      <protection/>
    </xf>
    <xf numFmtId="179" fontId="12" fillId="0" borderId="21" xfId="15" applyNumberFormat="1" applyFont="1" applyFill="1" applyBorder="1" applyAlignment="1">
      <alignment horizontal="right" vertical="center"/>
      <protection/>
    </xf>
    <xf numFmtId="180" fontId="12" fillId="0" borderId="21" xfId="15" applyNumberFormat="1" applyFont="1" applyFill="1" applyBorder="1" applyAlignment="1">
      <alignment/>
      <protection/>
    </xf>
    <xf numFmtId="179" fontId="12" fillId="0" borderId="39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79" fontId="12" fillId="0" borderId="17" xfId="0" applyNumberFormat="1" applyFont="1" applyFill="1" applyBorder="1" applyAlignment="1">
      <alignment horizontal="right" vertical="center" wrapText="1"/>
    </xf>
    <xf numFmtId="0" fontId="15" fillId="0" borderId="17" xfId="15" applyFont="1" applyFill="1" applyBorder="1" applyAlignment="1">
      <alignment horizontal="left" wrapText="1" indent="1"/>
      <protection/>
    </xf>
    <xf numFmtId="179" fontId="12" fillId="0" borderId="23" xfId="0" applyNumberFormat="1" applyFont="1" applyFill="1" applyBorder="1" applyAlignment="1">
      <alignment horizontal="right"/>
    </xf>
    <xf numFmtId="179" fontId="12" fillId="0" borderId="0" xfId="15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Border="1" applyAlignment="1">
      <alignment horizontal="left" indent="2"/>
    </xf>
    <xf numFmtId="0" fontId="12" fillId="0" borderId="0" xfId="15" applyNumberFormat="1" applyFont="1" applyFill="1" applyBorder="1" applyAlignment="1">
      <alignment horizontal="right"/>
      <protection/>
    </xf>
    <xf numFmtId="180" fontId="12" fillId="0" borderId="21" xfId="15" applyNumberFormat="1" applyFont="1" applyFill="1" applyBorder="1" applyAlignment="1">
      <alignment horizontal="right" vertical="center" wrapText="1"/>
      <protection/>
    </xf>
    <xf numFmtId="179" fontId="12" fillId="0" borderId="21" xfId="15" applyNumberFormat="1" applyFont="1" applyFill="1" applyBorder="1" applyAlignment="1">
      <alignment horizontal="right" vertical="center" wrapText="1"/>
      <protection/>
    </xf>
    <xf numFmtId="179" fontId="12" fillId="0" borderId="0" xfId="0" applyNumberFormat="1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 wrapText="1"/>
      <protection/>
    </xf>
    <xf numFmtId="0" fontId="12" fillId="0" borderId="24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0" fontId="12" fillId="0" borderId="21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179" fontId="12" fillId="0" borderId="22" xfId="0" applyNumberFormat="1" applyFont="1" applyFill="1" applyBorder="1" applyAlignment="1">
      <alignment horizontal="right"/>
    </xf>
    <xf numFmtId="180" fontId="12" fillId="0" borderId="23" xfId="0" applyNumberFormat="1" applyFont="1" applyFill="1" applyBorder="1" applyAlignment="1">
      <alignment/>
    </xf>
    <xf numFmtId="179" fontId="12" fillId="0" borderId="24" xfId="0" applyNumberFormat="1" applyFont="1" applyFill="1" applyBorder="1" applyAlignment="1">
      <alignment horizontal="right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4" xfId="15" applyFont="1" applyFill="1" applyBorder="1" applyAlignment="1">
      <alignment horizontal="right" vertical="center" wrapText="1"/>
      <protection/>
    </xf>
    <xf numFmtId="0" fontId="12" fillId="0" borderId="15" xfId="15" applyFont="1" applyFill="1" applyBorder="1" applyAlignment="1">
      <alignment horizontal="right" vertical="center" wrapText="1"/>
      <protection/>
    </xf>
    <xf numFmtId="0" fontId="12" fillId="0" borderId="37" xfId="15" applyFont="1" applyFill="1" applyBorder="1" applyAlignment="1">
      <alignment horizontal="right" vertical="center" wrapText="1"/>
      <protection/>
    </xf>
    <xf numFmtId="0" fontId="12" fillId="0" borderId="16" xfId="0" applyFont="1" applyFill="1" applyBorder="1" applyAlignment="1">
      <alignment horizontal="left" indent="2"/>
    </xf>
    <xf numFmtId="0" fontId="12" fillId="0" borderId="22" xfId="0" applyFont="1" applyFill="1" applyBorder="1" applyAlignment="1">
      <alignment horizontal="center"/>
    </xf>
    <xf numFmtId="180" fontId="12" fillId="0" borderId="17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indent="1"/>
    </xf>
    <xf numFmtId="0" fontId="12" fillId="0" borderId="23" xfId="0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right" wrapText="1"/>
    </xf>
    <xf numFmtId="0" fontId="12" fillId="0" borderId="18" xfId="0" applyFont="1" applyFill="1" applyBorder="1" applyAlignment="1">
      <alignment horizontal="left" indent="2"/>
    </xf>
    <xf numFmtId="0" fontId="12" fillId="0" borderId="47" xfId="0" applyFont="1" applyFill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horizontal="left" indent="2"/>
    </xf>
    <xf numFmtId="0" fontId="12" fillId="0" borderId="48" xfId="0" applyFont="1" applyFill="1" applyBorder="1" applyAlignment="1">
      <alignment horizontal="center"/>
    </xf>
    <xf numFmtId="1" fontId="12" fillId="0" borderId="4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 indent="1"/>
    </xf>
    <xf numFmtId="179" fontId="12" fillId="0" borderId="0" xfId="0" applyNumberFormat="1" applyFont="1" applyFill="1" applyBorder="1" applyAlignment="1">
      <alignment horizontal="center"/>
    </xf>
    <xf numFmtId="0" fontId="12" fillId="0" borderId="50" xfId="540" applyFont="1" applyFill="1" applyBorder="1" applyAlignment="1">
      <alignment horizontal="center" vertical="center" shrinkToFit="1"/>
      <protection/>
    </xf>
    <xf numFmtId="0" fontId="12" fillId="0" borderId="51" xfId="540" applyNumberFormat="1" applyFont="1" applyFill="1" applyBorder="1" applyAlignment="1">
      <alignment horizontal="center" vertical="center" wrapText="1" shrinkToFit="1"/>
      <protection/>
    </xf>
    <xf numFmtId="0" fontId="12" fillId="0" borderId="17" xfId="15" applyFont="1" applyFill="1" applyBorder="1" applyAlignment="1">
      <alignment horizontal="center" vertical="center" wrapText="1"/>
      <protection/>
    </xf>
    <xf numFmtId="0" fontId="12" fillId="0" borderId="0" xfId="540" applyFont="1" applyFill="1" applyBorder="1" applyAlignment="1">
      <alignment horizontal="left" vertical="center" shrinkToFit="1"/>
      <protection/>
    </xf>
    <xf numFmtId="0" fontId="12" fillId="0" borderId="31" xfId="0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 vertical="center" wrapText="1" shrinkToFit="1"/>
    </xf>
    <xf numFmtId="179" fontId="12" fillId="0" borderId="0" xfId="15" applyNumberFormat="1" applyFont="1" applyFill="1" applyBorder="1" applyAlignment="1">
      <alignment horizontal="right" wrapText="1"/>
      <protection/>
    </xf>
    <xf numFmtId="0" fontId="12" fillId="0" borderId="5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180" fontId="12" fillId="0" borderId="53" xfId="542" applyNumberFormat="1" applyFont="1" applyFill="1" applyBorder="1" applyAlignment="1" applyProtection="1">
      <alignment horizontal="center" vertical="center"/>
      <protection/>
    </xf>
    <xf numFmtId="180" fontId="12" fillId="0" borderId="0" xfId="543" applyNumberFormat="1" applyFont="1" applyFill="1" applyBorder="1" applyAlignment="1" applyProtection="1">
      <alignment horizontal="center" vertical="center"/>
      <protection/>
    </xf>
    <xf numFmtId="180" fontId="12" fillId="0" borderId="53" xfId="544" applyNumberFormat="1" applyFont="1" applyFill="1" applyBorder="1" applyAlignment="1" applyProtection="1">
      <alignment horizontal="center" vertical="center"/>
      <protection/>
    </xf>
    <xf numFmtId="0" fontId="12" fillId="0" borderId="0" xfId="15" applyFont="1" applyFill="1" applyBorder="1" applyAlignment="1">
      <alignment horizontal="left" wrapText="1"/>
      <protection/>
    </xf>
    <xf numFmtId="49" fontId="21" fillId="0" borderId="0" xfId="0" applyNumberFormat="1" applyFont="1" applyFill="1" applyBorder="1" applyAlignment="1">
      <alignment horizontal="left" vertical="center"/>
    </xf>
    <xf numFmtId="180" fontId="12" fillId="0" borderId="52" xfId="0" applyNumberFormat="1" applyFont="1" applyFill="1" applyBorder="1" applyAlignment="1">
      <alignment horizontal="center" vertical="center" wrapText="1"/>
    </xf>
    <xf numFmtId="0" fontId="12" fillId="0" borderId="54" xfId="540" applyFont="1" applyFill="1" applyBorder="1" applyAlignment="1">
      <alignment horizontal="left" vertical="center" shrinkToFit="1"/>
      <protection/>
    </xf>
    <xf numFmtId="180" fontId="12" fillId="0" borderId="55" xfId="545" applyNumberFormat="1" applyFont="1" applyFill="1" applyBorder="1" applyAlignment="1" applyProtection="1">
      <alignment horizontal="center" vertical="center"/>
      <protection/>
    </xf>
    <xf numFmtId="180" fontId="12" fillId="0" borderId="21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left" indent="1"/>
    </xf>
    <xf numFmtId="185" fontId="12" fillId="0" borderId="0" xfId="0" applyNumberFormat="1" applyFont="1" applyFill="1" applyBorder="1" applyAlignment="1">
      <alignment horizontal="right" wrapText="1"/>
    </xf>
    <xf numFmtId="187" fontId="21" fillId="0" borderId="0" xfId="0" applyNumberFormat="1" applyFont="1" applyFill="1" applyBorder="1" applyAlignment="1">
      <alignment horizontal="left" vertical="center"/>
    </xf>
    <xf numFmtId="179" fontId="12" fillId="0" borderId="21" xfId="0" applyNumberFormat="1" applyFont="1" applyFill="1" applyBorder="1" applyAlignment="1">
      <alignment horizontal="right"/>
    </xf>
    <xf numFmtId="49" fontId="21" fillId="0" borderId="19" xfId="0" applyNumberFormat="1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horizontal="lef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184" fontId="12" fillId="0" borderId="23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Alignment="1">
      <alignment horizontal="right"/>
    </xf>
    <xf numFmtId="185" fontId="12" fillId="0" borderId="0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179" fontId="12" fillId="0" borderId="0" xfId="15" applyNumberFormat="1" applyFont="1" applyFill="1" applyAlignment="1">
      <alignment horizontal="right"/>
      <protection/>
    </xf>
    <xf numFmtId="181" fontId="12" fillId="0" borderId="23" xfId="15" applyNumberFormat="1" applyFont="1" applyFill="1" applyBorder="1" applyAlignment="1">
      <alignment horizontal="right"/>
      <protection/>
    </xf>
    <xf numFmtId="181" fontId="12" fillId="0" borderId="24" xfId="15" applyNumberFormat="1" applyFont="1" applyFill="1" applyBorder="1" applyAlignment="1">
      <alignment horizontal="right"/>
      <protection/>
    </xf>
    <xf numFmtId="0" fontId="12" fillId="0" borderId="21" xfId="15" applyNumberFormat="1" applyFont="1" applyFill="1" applyBorder="1" applyAlignment="1">
      <alignment horizontal="right"/>
      <protection/>
    </xf>
    <xf numFmtId="184" fontId="12" fillId="0" borderId="21" xfId="0" applyNumberFormat="1" applyFont="1" applyFill="1" applyBorder="1" applyAlignment="1">
      <alignment horizontal="right"/>
    </xf>
    <xf numFmtId="0" fontId="12" fillId="0" borderId="21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80" fontId="12" fillId="0" borderId="24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179" fontId="12" fillId="0" borderId="0" xfId="334" applyNumberFormat="1" applyFont="1" applyFill="1" applyBorder="1" applyAlignment="1">
      <alignment horizontal="right"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Fill="1" applyBorder="1" applyAlignment="1">
      <alignment horizontal="centerContinuous" vertical="center" wrapText="1"/>
      <protection/>
    </xf>
    <xf numFmtId="0" fontId="12" fillId="0" borderId="16" xfId="349" applyFont="1" applyFill="1" applyBorder="1" applyAlignment="1">
      <alignment horizontal="left" indent="1"/>
      <protection/>
    </xf>
    <xf numFmtId="180" fontId="12" fillId="0" borderId="0" xfId="15" applyNumberFormat="1" applyFont="1" applyFill="1">
      <alignment/>
      <protection/>
    </xf>
    <xf numFmtId="180" fontId="12" fillId="0" borderId="0" xfId="15" applyNumberFormat="1" applyFont="1" applyFill="1" applyBorder="1" applyAlignment="1">
      <alignment horizontal="right" vertical="center"/>
      <protection/>
    </xf>
    <xf numFmtId="0" fontId="12" fillId="0" borderId="18" xfId="15" applyFont="1" applyFill="1" applyBorder="1" applyAlignment="1">
      <alignment horizontal="left" wrapText="1" indent="2"/>
      <protection/>
    </xf>
    <xf numFmtId="0" fontId="12" fillId="0" borderId="18" xfId="349" applyFont="1" applyFill="1" applyBorder="1" applyAlignment="1">
      <alignment horizontal="left" indent="1"/>
      <protection/>
    </xf>
    <xf numFmtId="179" fontId="12" fillId="0" borderId="23" xfId="15" applyNumberFormat="1" applyFont="1" applyFill="1" applyBorder="1" applyAlignment="1">
      <alignment horizontal="right" vertical="center"/>
      <protection/>
    </xf>
    <xf numFmtId="0" fontId="12" fillId="0" borderId="0" xfId="15" applyFont="1" applyFill="1" applyBorder="1" applyAlignment="1">
      <alignment horizontal="justify" vertical="center" wrapText="1"/>
      <protection/>
    </xf>
    <xf numFmtId="181" fontId="12" fillId="0" borderId="23" xfId="15" applyNumberFormat="1" applyFont="1" applyFill="1" applyBorder="1" applyAlignment="1">
      <alignment horizontal="right" vertical="center" wrapText="1"/>
      <protection/>
    </xf>
    <xf numFmtId="180" fontId="12" fillId="0" borderId="0" xfId="15" applyNumberFormat="1" applyFont="1" applyFill="1" applyBorder="1" applyAlignment="1">
      <alignment horizontal="right" vertical="center" wrapText="1"/>
      <protection/>
    </xf>
    <xf numFmtId="180" fontId="12" fillId="0" borderId="23" xfId="15" applyNumberFormat="1" applyFont="1" applyFill="1" applyBorder="1" applyAlignment="1">
      <alignment horizontal="right" vertical="center" wrapText="1"/>
      <protection/>
    </xf>
    <xf numFmtId="0" fontId="15" fillId="0" borderId="18" xfId="15" applyFont="1" applyFill="1" applyBorder="1" applyAlignment="1">
      <alignment horizontal="left" wrapText="1" indent="1"/>
      <protection/>
    </xf>
    <xf numFmtId="180" fontId="12" fillId="0" borderId="21" xfId="15" applyNumberFormat="1" applyFont="1" applyFill="1" applyBorder="1">
      <alignment/>
      <protection/>
    </xf>
    <xf numFmtId="180" fontId="12" fillId="0" borderId="21" xfId="15" applyNumberFormat="1" applyFont="1" applyFill="1" applyBorder="1" applyAlignment="1">
      <alignment horizontal="right" vertical="center"/>
      <protection/>
    </xf>
    <xf numFmtId="1" fontId="12" fillId="0" borderId="17" xfId="15" applyNumberFormat="1" applyFont="1" applyFill="1" applyBorder="1" applyAlignment="1">
      <alignment horizontal="right"/>
      <protection/>
    </xf>
    <xf numFmtId="0" fontId="12" fillId="0" borderId="19" xfId="349" applyFont="1" applyFill="1" applyBorder="1" applyAlignment="1">
      <alignment horizontal="left" indent="1"/>
      <protection/>
    </xf>
    <xf numFmtId="180" fontId="12" fillId="0" borderId="21" xfId="0" applyNumberFormat="1" applyFont="1" applyFill="1" applyBorder="1" applyAlignment="1">
      <alignment horizontal="right" vertical="center"/>
    </xf>
    <xf numFmtId="180" fontId="12" fillId="0" borderId="0" xfId="15" applyNumberFormat="1" applyFont="1" applyFill="1" applyBorder="1">
      <alignment/>
      <protection/>
    </xf>
    <xf numFmtId="0" fontId="12" fillId="0" borderId="19" xfId="15" applyFont="1" applyFill="1" applyBorder="1" applyAlignment="1">
      <alignment horizontal="left" wrapText="1" indent="2"/>
      <protection/>
    </xf>
    <xf numFmtId="0" fontId="12" fillId="0" borderId="0" xfId="0" applyFont="1" applyFill="1" applyAlignment="1">
      <alignment horizontal="centerContinuous" vertical="center"/>
    </xf>
    <xf numFmtId="180" fontId="12" fillId="0" borderId="14" xfId="15" applyNumberFormat="1" applyFont="1" applyFill="1" applyBorder="1" applyAlignment="1">
      <alignment horizontal="center" vertical="center" wrapText="1"/>
      <protection/>
    </xf>
    <xf numFmtId="180" fontId="12" fillId="0" borderId="15" xfId="15" applyNumberFormat="1" applyFont="1" applyFill="1" applyBorder="1" applyAlignment="1">
      <alignment horizontal="center" vertical="center" wrapText="1"/>
      <protection/>
    </xf>
    <xf numFmtId="179" fontId="12" fillId="0" borderId="0" xfId="15" applyNumberFormat="1" applyFont="1" applyFill="1" applyBorder="1" applyAlignment="1">
      <alignment/>
      <protection/>
    </xf>
    <xf numFmtId="0" fontId="15" fillId="0" borderId="56" xfId="15" applyFont="1" applyFill="1" applyBorder="1" applyAlignment="1">
      <alignment wrapText="1"/>
      <protection/>
    </xf>
    <xf numFmtId="181" fontId="19" fillId="0" borderId="53" xfId="365" applyNumberFormat="1" applyFont="1" applyFill="1" applyBorder="1" applyAlignment="1">
      <alignment horizontal="center" vertical="center"/>
      <protection/>
    </xf>
    <xf numFmtId="181" fontId="19" fillId="0" borderId="0" xfId="365" applyNumberFormat="1" applyFont="1" applyFill="1" applyBorder="1" applyAlignment="1">
      <alignment horizontal="center" vertical="center"/>
      <protection/>
    </xf>
    <xf numFmtId="181" fontId="12" fillId="0" borderId="0" xfId="539" applyNumberFormat="1" applyFont="1" applyFill="1" applyBorder="1" applyAlignment="1">
      <alignment horizontal="left" vertical="center"/>
      <protection/>
    </xf>
    <xf numFmtId="179" fontId="12" fillId="0" borderId="0" xfId="15" applyNumberFormat="1" applyFont="1" applyFill="1" applyAlignment="1">
      <alignment/>
      <protection/>
    </xf>
    <xf numFmtId="0" fontId="15" fillId="0" borderId="0" xfId="15" applyFont="1" applyFill="1" applyBorder="1" applyAlignment="1">
      <alignment horizontal="left" wrapText="1"/>
      <protection/>
    </xf>
    <xf numFmtId="1" fontId="12" fillId="0" borderId="23" xfId="15" applyNumberFormat="1" applyFont="1" applyFill="1" applyBorder="1" applyAlignment="1">
      <alignment horizontal="center" vertical="center" wrapText="1"/>
      <protection/>
    </xf>
    <xf numFmtId="1" fontId="12" fillId="0" borderId="0" xfId="15" applyNumberFormat="1" applyFont="1" applyFill="1" applyBorder="1" applyAlignment="1">
      <alignment horizontal="center" vertical="center" wrapText="1"/>
      <protection/>
    </xf>
    <xf numFmtId="181" fontId="12" fillId="0" borderId="18" xfId="539" applyNumberFormat="1" applyFont="1" applyFill="1" applyBorder="1" applyAlignment="1">
      <alignment horizontal="left" vertical="center"/>
      <protection/>
    </xf>
    <xf numFmtId="0" fontId="12" fillId="0" borderId="19" xfId="0" applyFont="1" applyFill="1" applyBorder="1" applyAlignment="1">
      <alignment/>
    </xf>
    <xf numFmtId="180" fontId="12" fillId="0" borderId="17" xfId="15" applyNumberFormat="1" applyFont="1" applyFill="1" applyBorder="1" applyAlignment="1">
      <alignment wrapText="1"/>
      <protection/>
    </xf>
    <xf numFmtId="1" fontId="12" fillId="0" borderId="17" xfId="15" applyNumberFormat="1" applyFont="1" applyFill="1" applyBorder="1" applyAlignment="1">
      <alignment horizontal="right" wrapText="1"/>
      <protection/>
    </xf>
    <xf numFmtId="186" fontId="12" fillId="0" borderId="0" xfId="15" applyNumberFormat="1" applyFont="1" applyFill="1" applyBorder="1" applyAlignment="1">
      <alignment horizontal="center" wrapText="1"/>
      <protection/>
    </xf>
    <xf numFmtId="180" fontId="12" fillId="0" borderId="0" xfId="15" applyNumberFormat="1" applyFont="1" applyFill="1" applyBorder="1" applyAlignment="1">
      <alignment horizontal="center" wrapText="1"/>
      <protection/>
    </xf>
    <xf numFmtId="1" fontId="12" fillId="0" borderId="0" xfId="15" applyNumberFormat="1" applyFont="1" applyFill="1" applyBorder="1" applyAlignment="1">
      <alignment horizontal="center" wrapText="1"/>
      <protection/>
    </xf>
    <xf numFmtId="1" fontId="12" fillId="0" borderId="21" xfId="15" applyNumberFormat="1" applyFont="1" applyFill="1" applyBorder="1" applyAlignment="1">
      <alignment horizontal="right" wrapText="1"/>
      <protection/>
    </xf>
    <xf numFmtId="179" fontId="12" fillId="0" borderId="21" xfId="15" applyNumberFormat="1" applyFont="1" applyFill="1" applyBorder="1" applyAlignment="1">
      <alignment horizontal="right" wrapText="1"/>
      <protection/>
    </xf>
    <xf numFmtId="188" fontId="12" fillId="0" borderId="0" xfId="15" applyNumberFormat="1" applyFont="1" applyFill="1" applyBorder="1" applyAlignment="1">
      <alignment horizontal="center" wrapText="1"/>
      <protection/>
    </xf>
    <xf numFmtId="180" fontId="12" fillId="0" borderId="0" xfId="15" applyNumberFormat="1" applyFont="1" applyFill="1" applyAlignment="1">
      <alignment horizontal="center" vertical="center" wrapText="1"/>
      <protection/>
    </xf>
    <xf numFmtId="180" fontId="12" fillId="0" borderId="57" xfId="15" applyNumberFormat="1" applyFont="1" applyFill="1" applyBorder="1" applyAlignment="1">
      <alignment horizontal="center" vertical="center" wrapText="1"/>
      <protection/>
    </xf>
    <xf numFmtId="1" fontId="12" fillId="0" borderId="0" xfId="15" applyNumberFormat="1" applyFont="1" applyFill="1" applyAlignment="1">
      <alignment horizontal="right" wrapText="1"/>
      <protection/>
    </xf>
    <xf numFmtId="180" fontId="19" fillId="0" borderId="53" xfId="365" applyNumberFormat="1" applyFont="1" applyFill="1" applyBorder="1" applyAlignment="1">
      <alignment horizontal="center" vertical="center"/>
      <protection/>
    </xf>
    <xf numFmtId="180" fontId="19" fillId="0" borderId="0" xfId="365" applyNumberFormat="1" applyFont="1" applyFill="1" applyBorder="1" applyAlignment="1">
      <alignment horizontal="center" vertical="center"/>
      <protection/>
    </xf>
    <xf numFmtId="0" fontId="15" fillId="0" borderId="16" xfId="15" applyFont="1" applyFill="1" applyBorder="1" applyAlignment="1">
      <alignment horizontal="left" vertical="center" wrapText="1" indent="1"/>
      <protection/>
    </xf>
    <xf numFmtId="180" fontId="19" fillId="0" borderId="0" xfId="365" applyNumberFormat="1" applyFont="1" applyFill="1" applyBorder="1" applyAlignment="1">
      <alignment horizontal="left" vertical="center"/>
      <protection/>
    </xf>
    <xf numFmtId="180" fontId="12" fillId="0" borderId="18" xfId="15" applyNumberFormat="1" applyFont="1" applyFill="1" applyBorder="1" applyAlignment="1">
      <alignment vertical="center"/>
      <protection/>
    </xf>
    <xf numFmtId="0" fontId="15" fillId="0" borderId="18" xfId="15" applyFont="1" applyFill="1" applyBorder="1" applyAlignment="1">
      <alignment horizontal="left" vertical="center" wrapText="1" indent="1"/>
      <protection/>
    </xf>
    <xf numFmtId="180" fontId="12" fillId="0" borderId="19" xfId="15" applyNumberFormat="1" applyFont="1" applyFill="1" applyBorder="1" applyAlignment="1">
      <alignment vertical="center"/>
      <protection/>
    </xf>
    <xf numFmtId="1" fontId="12" fillId="0" borderId="21" xfId="15" applyNumberFormat="1" applyFont="1" applyFill="1" applyBorder="1" applyAlignment="1">
      <alignment horizontal="right"/>
      <protection/>
    </xf>
    <xf numFmtId="180" fontId="19" fillId="0" borderId="58" xfId="365" applyNumberFormat="1" applyFont="1" applyFill="1" applyBorder="1" applyAlignment="1">
      <alignment horizontal="left" vertical="center"/>
      <protection/>
    </xf>
    <xf numFmtId="180" fontId="19" fillId="0" borderId="55" xfId="365" applyNumberFormat="1" applyFont="1" applyFill="1" applyBorder="1" applyAlignment="1">
      <alignment horizontal="center" vertical="center"/>
      <protection/>
    </xf>
    <xf numFmtId="180" fontId="19" fillId="0" borderId="58" xfId="365" applyNumberFormat="1" applyFont="1" applyFill="1" applyBorder="1" applyAlignment="1">
      <alignment horizontal="center" vertical="center"/>
      <protection/>
    </xf>
    <xf numFmtId="180" fontId="12" fillId="0" borderId="0" xfId="15" applyNumberFormat="1" applyFont="1" applyFill="1" applyAlignment="1">
      <alignment horizontal="center" wrapText="1"/>
      <protection/>
    </xf>
    <xf numFmtId="0" fontId="15" fillId="0" borderId="16" xfId="15" applyFont="1" applyFill="1" applyBorder="1" applyAlignment="1">
      <alignment wrapText="1"/>
      <protection/>
    </xf>
    <xf numFmtId="180" fontId="12" fillId="0" borderId="18" xfId="15" applyNumberFormat="1" applyFont="1" applyFill="1" applyBorder="1" applyAlignment="1">
      <alignment horizontal="left" indent="2"/>
      <protection/>
    </xf>
    <xf numFmtId="0" fontId="15" fillId="0" borderId="18" xfId="15" applyFont="1" applyFill="1" applyBorder="1" applyAlignment="1">
      <alignment wrapText="1"/>
      <protection/>
    </xf>
    <xf numFmtId="180" fontId="15" fillId="0" borderId="18" xfId="15" applyNumberFormat="1" applyFont="1" applyFill="1" applyBorder="1" applyAlignment="1">
      <alignment/>
      <protection/>
    </xf>
    <xf numFmtId="179" fontId="12" fillId="0" borderId="21" xfId="15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34" fillId="0" borderId="0" xfId="540" applyFont="1" applyFill="1" applyBorder="1" applyAlignment="1">
      <alignment horizontal="center" vertical="center" shrinkToFit="1"/>
      <protection/>
    </xf>
    <xf numFmtId="0" fontId="34" fillId="0" borderId="0" xfId="540" applyFont="1" applyFill="1" applyBorder="1">
      <alignment vertical="center"/>
      <protection/>
    </xf>
    <xf numFmtId="0" fontId="12" fillId="0" borderId="21" xfId="15" applyFont="1" applyFill="1" applyBorder="1" applyAlignment="1">
      <alignment horizontal="right" vertical="center" wrapText="1"/>
      <protection/>
    </xf>
    <xf numFmtId="0" fontId="12" fillId="0" borderId="21" xfId="0" applyFont="1" applyFill="1" applyBorder="1" applyAlignment="1">
      <alignment horizontal="right" vertical="center"/>
    </xf>
    <xf numFmtId="179" fontId="18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83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left"/>
    </xf>
    <xf numFmtId="0" fontId="12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2" fillId="0" borderId="2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1" fontId="13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</cellXfs>
  <cellStyles count="703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Currency [0]Israel&amp;Safr" xfId="245"/>
    <cellStyle name="e鯪9Y_x000B_" xfId="246"/>
    <cellStyle name="e鯪9Y_x000B_ 2" xfId="247"/>
    <cellStyle name="e鯪9Y_x000B_ 2 2" xfId="248"/>
    <cellStyle name="e鯪9Y_x000B_ 3" xfId="249"/>
    <cellStyle name="e鯪9Y_x000B_ 3 2" xfId="250"/>
    <cellStyle name="e鯪9Y_x000B_ 4" xfId="251"/>
    <cellStyle name="RowLevel_0" xfId="252"/>
    <cellStyle name="Percent" xfId="253"/>
    <cellStyle name="百分比 2" xfId="254"/>
    <cellStyle name="标题" xfId="255"/>
    <cellStyle name="标题 1" xfId="256"/>
    <cellStyle name="标题 1 2" xfId="257"/>
    <cellStyle name="标题 1 2 2" xfId="258"/>
    <cellStyle name="标题 1 2 2 2" xfId="259"/>
    <cellStyle name="标题 1 2 3" xfId="260"/>
    <cellStyle name="标题 1 3" xfId="261"/>
    <cellStyle name="标题 1 3 2" xfId="262"/>
    <cellStyle name="标题 1 4" xfId="263"/>
    <cellStyle name="标题 1 4 2" xfId="264"/>
    <cellStyle name="标题 1 5" xfId="265"/>
    <cellStyle name="标题 1 5 2" xfId="266"/>
    <cellStyle name="标题 1 6" xfId="267"/>
    <cellStyle name="标题 1 6 2" xfId="268"/>
    <cellStyle name="标题 1 7" xfId="269"/>
    <cellStyle name="标题 10" xfId="270"/>
    <cellStyle name="标题 2" xfId="271"/>
    <cellStyle name="标题 2 2" xfId="272"/>
    <cellStyle name="标题 2 2 2" xfId="273"/>
    <cellStyle name="标题 2 2 2 2" xfId="274"/>
    <cellStyle name="标题 2 2 3" xfId="275"/>
    <cellStyle name="标题 2 3" xfId="276"/>
    <cellStyle name="标题 2 3 2" xfId="277"/>
    <cellStyle name="标题 2 4" xfId="278"/>
    <cellStyle name="标题 2 4 2" xfId="279"/>
    <cellStyle name="标题 2 5" xfId="280"/>
    <cellStyle name="标题 2 5 2" xfId="281"/>
    <cellStyle name="标题 2 6" xfId="282"/>
    <cellStyle name="标题 2 6 2" xfId="283"/>
    <cellStyle name="标题 2 7" xfId="284"/>
    <cellStyle name="标题 3" xfId="285"/>
    <cellStyle name="标题 3 2" xfId="286"/>
    <cellStyle name="标题 3 2 2" xfId="287"/>
    <cellStyle name="标题 3 2 2 2" xfId="288"/>
    <cellStyle name="标题 3 2 3" xfId="289"/>
    <cellStyle name="标题 3 3" xfId="290"/>
    <cellStyle name="标题 3 3 2" xfId="291"/>
    <cellStyle name="标题 3 4" xfId="292"/>
    <cellStyle name="标题 3 4 2" xfId="293"/>
    <cellStyle name="标题 3 5" xfId="294"/>
    <cellStyle name="标题 3 5 2" xfId="295"/>
    <cellStyle name="标题 3 6" xfId="296"/>
    <cellStyle name="标题 3 6 2" xfId="297"/>
    <cellStyle name="标题 3 7" xfId="298"/>
    <cellStyle name="标题 4" xfId="299"/>
    <cellStyle name="标题 4 2" xfId="300"/>
    <cellStyle name="标题 4 2 2" xfId="301"/>
    <cellStyle name="标题 4 2 2 2" xfId="302"/>
    <cellStyle name="标题 4 2 3" xfId="303"/>
    <cellStyle name="标题 4 3" xfId="304"/>
    <cellStyle name="标题 4 3 2" xfId="305"/>
    <cellStyle name="标题 4 4" xfId="306"/>
    <cellStyle name="标题 4 4 2" xfId="307"/>
    <cellStyle name="标题 4 5" xfId="308"/>
    <cellStyle name="标题 4 5 2" xfId="309"/>
    <cellStyle name="标题 4 6" xfId="310"/>
    <cellStyle name="标题 4 6 2" xfId="311"/>
    <cellStyle name="标题 4 7" xfId="312"/>
    <cellStyle name="标题 5" xfId="313"/>
    <cellStyle name="标题 5 2" xfId="314"/>
    <cellStyle name="标题 5 2 2" xfId="315"/>
    <cellStyle name="标题 5 3" xfId="316"/>
    <cellStyle name="标题 6" xfId="317"/>
    <cellStyle name="标题 6 2" xfId="318"/>
    <cellStyle name="标题 7" xfId="319"/>
    <cellStyle name="标题 7 2" xfId="320"/>
    <cellStyle name="标题 8" xfId="321"/>
    <cellStyle name="标题 8 2" xfId="322"/>
    <cellStyle name="标题 9" xfId="323"/>
    <cellStyle name="标题 9 2" xfId="324"/>
    <cellStyle name="差" xfId="325"/>
    <cellStyle name="差 2" xfId="326"/>
    <cellStyle name="差 2 2" xfId="327"/>
    <cellStyle name="差 2 3" xfId="328"/>
    <cellStyle name="差 3" xfId="329"/>
    <cellStyle name="差 3 2" xfId="330"/>
    <cellStyle name="差 4" xfId="331"/>
    <cellStyle name="常规 10" xfId="332"/>
    <cellStyle name="常规 10 2" xfId="333"/>
    <cellStyle name="常规 11" xfId="334"/>
    <cellStyle name="常规 11 2" xfId="335"/>
    <cellStyle name="常规 11 2 2" xfId="336"/>
    <cellStyle name="常规 11 3" xfId="337"/>
    <cellStyle name="常规 11 3 2" xfId="338"/>
    <cellStyle name="常规 11 4" xfId="339"/>
    <cellStyle name="常规 11 5" xfId="340"/>
    <cellStyle name="常规 12" xfId="341"/>
    <cellStyle name="常规 12 2" xfId="342"/>
    <cellStyle name="常规 12_GDP" xfId="343"/>
    <cellStyle name="常规 13" xfId="344"/>
    <cellStyle name="常规 13 2" xfId="345"/>
    <cellStyle name="常规 13 3" xfId="346"/>
    <cellStyle name="常规 14" xfId="347"/>
    <cellStyle name="常规 14 2" xfId="348"/>
    <cellStyle name="常规 15" xfId="349"/>
    <cellStyle name="常规 15 2" xfId="350"/>
    <cellStyle name="常规 15 2 2" xfId="351"/>
    <cellStyle name="常规 15 3" xfId="352"/>
    <cellStyle name="常规 15 3 2" xfId="353"/>
    <cellStyle name="常规 15 4" xfId="354"/>
    <cellStyle name="常规 16" xfId="355"/>
    <cellStyle name="常规 16 2" xfId="356"/>
    <cellStyle name="常规 17" xfId="357"/>
    <cellStyle name="常规 17 2" xfId="358"/>
    <cellStyle name="常规 18" xfId="359"/>
    <cellStyle name="常规 18 2" xfId="360"/>
    <cellStyle name="常规 18 3" xfId="361"/>
    <cellStyle name="常规 19" xfId="362"/>
    <cellStyle name="常规 19 2" xfId="363"/>
    <cellStyle name="常规 19 3" xfId="364"/>
    <cellStyle name="常规 2" xfId="365"/>
    <cellStyle name="常规 2 10" xfId="366"/>
    <cellStyle name="常规 2 11" xfId="367"/>
    <cellStyle name="常规 2 2" xfId="368"/>
    <cellStyle name="常规 2 2 2" xfId="369"/>
    <cellStyle name="常规 2 2 3" xfId="370"/>
    <cellStyle name="常规 2 3" xfId="371"/>
    <cellStyle name="常规 2 3 2" xfId="372"/>
    <cellStyle name="常规 2 3 3" xfId="373"/>
    <cellStyle name="常规 2 4" xfId="374"/>
    <cellStyle name="常规 2 4 2" xfId="375"/>
    <cellStyle name="常规 2 5" xfId="376"/>
    <cellStyle name="常规 2 5 2" xfId="377"/>
    <cellStyle name="常规 2 6" xfId="378"/>
    <cellStyle name="常规 2 6 2" xfId="379"/>
    <cellStyle name="常规 2 7" xfId="380"/>
    <cellStyle name="常规 2 7 2" xfId="381"/>
    <cellStyle name="常规 2 8" xfId="382"/>
    <cellStyle name="常规 2 8 2" xfId="383"/>
    <cellStyle name="常规 2 9" xfId="384"/>
    <cellStyle name="常规 2 9 2" xfId="385"/>
    <cellStyle name="常规 2_GDP" xfId="386"/>
    <cellStyle name="常规 20" xfId="387"/>
    <cellStyle name="常规 20 2" xfId="388"/>
    <cellStyle name="常规 21" xfId="389"/>
    <cellStyle name="常规 21 2" xfId="390"/>
    <cellStyle name="常规 22" xfId="391"/>
    <cellStyle name="常规 22 2" xfId="392"/>
    <cellStyle name="常规 23" xfId="393"/>
    <cellStyle name="常规 23 2" xfId="394"/>
    <cellStyle name="常规 24" xfId="395"/>
    <cellStyle name="常规 24 2" xfId="396"/>
    <cellStyle name="常规 25" xfId="397"/>
    <cellStyle name="常规 25 2" xfId="398"/>
    <cellStyle name="常规 26" xfId="399"/>
    <cellStyle name="常规 26 2" xfId="400"/>
    <cellStyle name="常规 27" xfId="401"/>
    <cellStyle name="常规 27 2" xfId="402"/>
    <cellStyle name="常规 28" xfId="403"/>
    <cellStyle name="常规 28 2" xfId="404"/>
    <cellStyle name="常规 29" xfId="405"/>
    <cellStyle name="常规 29 2" xfId="406"/>
    <cellStyle name="常规 3" xfId="407"/>
    <cellStyle name="常规 3 10" xfId="408"/>
    <cellStyle name="常规 3 2" xfId="409"/>
    <cellStyle name="常规 3 2 2" xfId="410"/>
    <cellStyle name="常规 3 2 2 2" xfId="411"/>
    <cellStyle name="常规 3 2 3" xfId="412"/>
    <cellStyle name="常规 3 3" xfId="413"/>
    <cellStyle name="常规 3 3 2" xfId="414"/>
    <cellStyle name="常规 3 3 3" xfId="415"/>
    <cellStyle name="常规 3 4" xfId="416"/>
    <cellStyle name="常规 3 4 2" xfId="417"/>
    <cellStyle name="常规 3 5" xfId="418"/>
    <cellStyle name="常规 3 5 2" xfId="419"/>
    <cellStyle name="常规 3 6" xfId="420"/>
    <cellStyle name="常规 3 6 2" xfId="421"/>
    <cellStyle name="常规 3 7" xfId="422"/>
    <cellStyle name="常规 3 8" xfId="423"/>
    <cellStyle name="常规 3 9" xfId="424"/>
    <cellStyle name="常规 3_综合2" xfId="425"/>
    <cellStyle name="常规 30" xfId="426"/>
    <cellStyle name="常规 31" xfId="427"/>
    <cellStyle name="常规 31 2" xfId="428"/>
    <cellStyle name="常规 32" xfId="429"/>
    <cellStyle name="常规 32 2" xfId="430"/>
    <cellStyle name="常规 33" xfId="431"/>
    <cellStyle name="常规 33 2" xfId="432"/>
    <cellStyle name="常规 34" xfId="433"/>
    <cellStyle name="常规 34 2" xfId="434"/>
    <cellStyle name="常规 35" xfId="435"/>
    <cellStyle name="常规 35 2" xfId="436"/>
    <cellStyle name="常规 36" xfId="437"/>
    <cellStyle name="常规 36 2" xfId="438"/>
    <cellStyle name="常规 37" xfId="439"/>
    <cellStyle name="常规 37 2" xfId="440"/>
    <cellStyle name="常规 38" xfId="441"/>
    <cellStyle name="常规 38 2" xfId="442"/>
    <cellStyle name="常规 39" xfId="443"/>
    <cellStyle name="常规 4" xfId="444"/>
    <cellStyle name="常规 4 10" xfId="445"/>
    <cellStyle name="常规 4 2" xfId="446"/>
    <cellStyle name="常规 4 2 2" xfId="447"/>
    <cellStyle name="常规 4 2 2 2" xfId="448"/>
    <cellStyle name="常规 4 2 2 3" xfId="449"/>
    <cellStyle name="常规 4 2 2 4" xfId="450"/>
    <cellStyle name="常规 4 2 3" xfId="451"/>
    <cellStyle name="常规 4 2 4" xfId="452"/>
    <cellStyle name="常规 4 3" xfId="453"/>
    <cellStyle name="常规 4 3 2" xfId="454"/>
    <cellStyle name="常规 4 3 3" xfId="455"/>
    <cellStyle name="常规 4 4" xfId="456"/>
    <cellStyle name="常规 4 4 2" xfId="457"/>
    <cellStyle name="常规 4 4 3" xfId="458"/>
    <cellStyle name="常规 4 5" xfId="459"/>
    <cellStyle name="常规 4 5 2" xfId="460"/>
    <cellStyle name="常规 4 5 3" xfId="461"/>
    <cellStyle name="常规 4 6" xfId="462"/>
    <cellStyle name="常规 4 6 2" xfId="463"/>
    <cellStyle name="常规 4 6 3" xfId="464"/>
    <cellStyle name="常规 4 7" xfId="465"/>
    <cellStyle name="常规 4 7 2" xfId="466"/>
    <cellStyle name="常规 4 8" xfId="467"/>
    <cellStyle name="常规 4 8 2" xfId="468"/>
    <cellStyle name="常规 4 9" xfId="469"/>
    <cellStyle name="常规 4 9 2" xfId="470"/>
    <cellStyle name="常规 40" xfId="471"/>
    <cellStyle name="常规 40 2" xfId="472"/>
    <cellStyle name="常规 40 3" xfId="473"/>
    <cellStyle name="常规 40 4" xfId="474"/>
    <cellStyle name="常规 41" xfId="475"/>
    <cellStyle name="常规 41 2" xfId="476"/>
    <cellStyle name="常规 41 3" xfId="477"/>
    <cellStyle name="常规 41 4" xfId="478"/>
    <cellStyle name="常规 42" xfId="479"/>
    <cellStyle name="常规 42 2" xfId="480"/>
    <cellStyle name="常规 42_综合2" xfId="481"/>
    <cellStyle name="常规 43" xfId="482"/>
    <cellStyle name="常规 44" xfId="483"/>
    <cellStyle name="常规 45" xfId="484"/>
    <cellStyle name="常规 46" xfId="485"/>
    <cellStyle name="常规 47" xfId="486"/>
    <cellStyle name="常规 48" xfId="487"/>
    <cellStyle name="常规 5" xfId="488"/>
    <cellStyle name="常规 5 2" xfId="489"/>
    <cellStyle name="常规 5 2 2" xfId="490"/>
    <cellStyle name="常规 5 2 3" xfId="491"/>
    <cellStyle name="常规 5 3" xfId="492"/>
    <cellStyle name="常规 5 3 2" xfId="493"/>
    <cellStyle name="常规 5 4" xfId="494"/>
    <cellStyle name="常规 5 4 2" xfId="495"/>
    <cellStyle name="常规 5 5" xfId="496"/>
    <cellStyle name="常规 5 5 2" xfId="497"/>
    <cellStyle name="常规 5 6" xfId="498"/>
    <cellStyle name="常规 5 6 2" xfId="499"/>
    <cellStyle name="常规 5 7" xfId="500"/>
    <cellStyle name="常规 5 8" xfId="501"/>
    <cellStyle name="常规 6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6" xfId="510"/>
    <cellStyle name="常规 7" xfId="511"/>
    <cellStyle name="常规 7 2" xfId="512"/>
    <cellStyle name="常规 7 2 2" xfId="513"/>
    <cellStyle name="常规 7 3" xfId="514"/>
    <cellStyle name="常规 7 3 2" xfId="515"/>
    <cellStyle name="常规 7 4" xfId="516"/>
    <cellStyle name="常规 7 4 2" xfId="517"/>
    <cellStyle name="常规 7 5" xfId="518"/>
    <cellStyle name="常规 7 6" xfId="519"/>
    <cellStyle name="常规 8" xfId="520"/>
    <cellStyle name="常规 8 2" xfId="521"/>
    <cellStyle name="常规 8 2 2" xfId="522"/>
    <cellStyle name="常规 8 2 3" xfId="523"/>
    <cellStyle name="常规 8 3" xfId="524"/>
    <cellStyle name="常规 8 3 2" xfId="525"/>
    <cellStyle name="常规 8 3 3" xfId="526"/>
    <cellStyle name="常规 8 4" xfId="527"/>
    <cellStyle name="常规 8 4 2" xfId="528"/>
    <cellStyle name="常规 8 5" xfId="529"/>
    <cellStyle name="常规 9" xfId="530"/>
    <cellStyle name="常规 9 2" xfId="531"/>
    <cellStyle name="常规 9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_2010109134837312 3" xfId="539"/>
    <cellStyle name="常规_规模以上工业经济效益指标（定）" xfId="540"/>
    <cellStyle name="常规_利用外资_1" xfId="541"/>
    <cellStyle name="常规_综合1_92" xfId="542"/>
    <cellStyle name="常规_综合1_93" xfId="543"/>
    <cellStyle name="常规_综合1_94" xfId="544"/>
    <cellStyle name="常规_综合1_98" xfId="545"/>
    <cellStyle name="Hyperlink" xfId="546"/>
    <cellStyle name="好" xfId="547"/>
    <cellStyle name="好 2" xfId="548"/>
    <cellStyle name="好 2 2" xfId="549"/>
    <cellStyle name="好 2 3" xfId="550"/>
    <cellStyle name="好 3" xfId="551"/>
    <cellStyle name="好 3 2" xfId="552"/>
    <cellStyle name="好 4" xfId="553"/>
    <cellStyle name="汇总" xfId="554"/>
    <cellStyle name="汇总 2" xfId="555"/>
    <cellStyle name="汇总 2 2" xfId="556"/>
    <cellStyle name="汇总 2 2 2" xfId="557"/>
    <cellStyle name="汇总 2 3" xfId="558"/>
    <cellStyle name="汇总 3" xfId="559"/>
    <cellStyle name="汇总 3 2" xfId="560"/>
    <cellStyle name="汇总 4" xfId="561"/>
    <cellStyle name="汇总 4 2" xfId="562"/>
    <cellStyle name="汇总 5" xfId="563"/>
    <cellStyle name="汇总 5 2" xfId="564"/>
    <cellStyle name="汇总 6" xfId="565"/>
    <cellStyle name="汇总 6 2" xfId="566"/>
    <cellStyle name="汇总 7" xfId="567"/>
    <cellStyle name="Currency" xfId="568"/>
    <cellStyle name="Currency [0]" xfId="569"/>
    <cellStyle name="计算" xfId="570"/>
    <cellStyle name="计算 2" xfId="571"/>
    <cellStyle name="计算 2 10" xfId="572"/>
    <cellStyle name="计算 2 11" xfId="573"/>
    <cellStyle name="计算 2 2" xfId="574"/>
    <cellStyle name="计算 2 2 2" xfId="575"/>
    <cellStyle name="计算 2 2 3" xfId="576"/>
    <cellStyle name="计算 2 3" xfId="577"/>
    <cellStyle name="计算 2 3 2" xfId="578"/>
    <cellStyle name="计算 2 4" xfId="579"/>
    <cellStyle name="计算 2 5" xfId="580"/>
    <cellStyle name="计算 2 6" xfId="581"/>
    <cellStyle name="计算 2 7" xfId="582"/>
    <cellStyle name="计算 2 8" xfId="583"/>
    <cellStyle name="计算 2 9" xfId="584"/>
    <cellStyle name="计算 3" xfId="585"/>
    <cellStyle name="计算 3 2" xfId="586"/>
    <cellStyle name="计算 4" xfId="587"/>
    <cellStyle name="计算 4 2" xfId="588"/>
    <cellStyle name="计算 5" xfId="589"/>
    <cellStyle name="计算 5 2" xfId="590"/>
    <cellStyle name="计算 6" xfId="591"/>
    <cellStyle name="计算 6 2" xfId="592"/>
    <cellStyle name="计算 7" xfId="593"/>
    <cellStyle name="检查单元格" xfId="594"/>
    <cellStyle name="检查单元格 2" xfId="595"/>
    <cellStyle name="检查单元格 2 2" xfId="596"/>
    <cellStyle name="检查单元格 2 3" xfId="597"/>
    <cellStyle name="检查单元格 3" xfId="598"/>
    <cellStyle name="检查单元格 3 2" xfId="599"/>
    <cellStyle name="检查单元格 4" xfId="600"/>
    <cellStyle name="解释性文本" xfId="601"/>
    <cellStyle name="解释性文本 2" xfId="602"/>
    <cellStyle name="解释性文本 2 2" xfId="603"/>
    <cellStyle name="解释性文本 2 3" xfId="604"/>
    <cellStyle name="解释性文本 3" xfId="605"/>
    <cellStyle name="解释性文本 3 2" xfId="606"/>
    <cellStyle name="解释性文本 4" xfId="607"/>
    <cellStyle name="警告文本" xfId="608"/>
    <cellStyle name="警告文本 2" xfId="609"/>
    <cellStyle name="警告文本 2 2" xfId="610"/>
    <cellStyle name="警告文本 2 3" xfId="611"/>
    <cellStyle name="警告文本 3" xfId="612"/>
    <cellStyle name="警告文本 3 2" xfId="613"/>
    <cellStyle name="警告文本 4" xfId="614"/>
    <cellStyle name="链接单元格" xfId="615"/>
    <cellStyle name="链接单元格 2" xfId="616"/>
    <cellStyle name="链接单元格 2 2" xfId="617"/>
    <cellStyle name="链接单元格 2 3" xfId="618"/>
    <cellStyle name="链接单元格 3" xfId="619"/>
    <cellStyle name="链接单元格 3 2" xfId="620"/>
    <cellStyle name="链接单元格 4" xfId="621"/>
    <cellStyle name="Comma" xfId="622"/>
    <cellStyle name="Comma [0]" xfId="623"/>
    <cellStyle name="强调文字颜色 1" xfId="624"/>
    <cellStyle name="强调文字颜色 1 2" xfId="625"/>
    <cellStyle name="强调文字颜色 1 2 2" xfId="626"/>
    <cellStyle name="强调文字颜色 1 2 2 2" xfId="627"/>
    <cellStyle name="强调文字颜色 1 2 3" xfId="628"/>
    <cellStyle name="强调文字颜色 1 3" xfId="629"/>
    <cellStyle name="强调文字颜色 1 3 2" xfId="630"/>
    <cellStyle name="强调文字颜色 1 4" xfId="631"/>
    <cellStyle name="强调文字颜色 1 4 2" xfId="632"/>
    <cellStyle name="强调文字颜色 1 5" xfId="633"/>
    <cellStyle name="强调文字颜色 1 5 2" xfId="634"/>
    <cellStyle name="强调文字颜色 1 6" xfId="635"/>
    <cellStyle name="强调文字颜色 1 6 2" xfId="636"/>
    <cellStyle name="强调文字颜色 1 7" xfId="637"/>
    <cellStyle name="强调文字颜色 2" xfId="638"/>
    <cellStyle name="强调文字颜色 2 2" xfId="639"/>
    <cellStyle name="强调文字颜色 2 2 2" xfId="640"/>
    <cellStyle name="强调文字颜色 2 2 3" xfId="641"/>
    <cellStyle name="强调文字颜色 2 3" xfId="642"/>
    <cellStyle name="强调文字颜色 2 3 2" xfId="643"/>
    <cellStyle name="强调文字颜色 2 4" xfId="644"/>
    <cellStyle name="强调文字颜色 3" xfId="645"/>
    <cellStyle name="强调文字颜色 3 2" xfId="646"/>
    <cellStyle name="强调文字颜色 3 2 2" xfId="647"/>
    <cellStyle name="强调文字颜色 3 2 3" xfId="648"/>
    <cellStyle name="强调文字颜色 3 3" xfId="649"/>
    <cellStyle name="强调文字颜色 3 3 2" xfId="650"/>
    <cellStyle name="强调文字颜色 3 4" xfId="651"/>
    <cellStyle name="强调文字颜色 4" xfId="652"/>
    <cellStyle name="强调文字颜色 4 2" xfId="653"/>
    <cellStyle name="强调文字颜色 4 2 2" xfId="654"/>
    <cellStyle name="强调文字颜色 4 2 2 2" xfId="655"/>
    <cellStyle name="强调文字颜色 4 2 3" xfId="656"/>
    <cellStyle name="强调文字颜色 4 3" xfId="657"/>
    <cellStyle name="强调文字颜色 4 3 2" xfId="658"/>
    <cellStyle name="强调文字颜色 4 4" xfId="659"/>
    <cellStyle name="强调文字颜色 4 4 2" xfId="660"/>
    <cellStyle name="强调文字颜色 4 5" xfId="661"/>
    <cellStyle name="强调文字颜色 4 5 2" xfId="662"/>
    <cellStyle name="强调文字颜色 4 6" xfId="663"/>
    <cellStyle name="强调文字颜色 4 6 2" xfId="664"/>
    <cellStyle name="强调文字颜色 4 7" xfId="665"/>
    <cellStyle name="强调文字颜色 5" xfId="666"/>
    <cellStyle name="强调文字颜色 5 2" xfId="667"/>
    <cellStyle name="强调文字颜色 5 2 2" xfId="668"/>
    <cellStyle name="强调文字颜色 5 2 3" xfId="669"/>
    <cellStyle name="强调文字颜色 5 3" xfId="670"/>
    <cellStyle name="强调文字颜色 5 3 2" xfId="671"/>
    <cellStyle name="强调文字颜色 5 4" xfId="672"/>
    <cellStyle name="强调文字颜色 6" xfId="673"/>
    <cellStyle name="强调文字颜色 6 2" xfId="674"/>
    <cellStyle name="强调文字颜色 6 2 2" xfId="675"/>
    <cellStyle name="强调文字颜色 6 2 3" xfId="676"/>
    <cellStyle name="强调文字颜色 6 3" xfId="677"/>
    <cellStyle name="强调文字颜色 6 3 2" xfId="678"/>
    <cellStyle name="强调文字颜色 6 4" xfId="679"/>
    <cellStyle name="适中" xfId="680"/>
    <cellStyle name="适中 2" xfId="681"/>
    <cellStyle name="适中 2 2" xfId="682"/>
    <cellStyle name="适中 2 3" xfId="683"/>
    <cellStyle name="适中 3" xfId="684"/>
    <cellStyle name="适中 3 2" xfId="685"/>
    <cellStyle name="适中 4" xfId="686"/>
    <cellStyle name="输出" xfId="687"/>
    <cellStyle name="输出 2" xfId="688"/>
    <cellStyle name="输出 2 2" xfId="689"/>
    <cellStyle name="输出 2 2 2" xfId="690"/>
    <cellStyle name="输出 2 3" xfId="691"/>
    <cellStyle name="输出 3" xfId="692"/>
    <cellStyle name="输出 3 2" xfId="693"/>
    <cellStyle name="输出 4" xfId="694"/>
    <cellStyle name="输出 4 2" xfId="695"/>
    <cellStyle name="输出 5" xfId="696"/>
    <cellStyle name="输出 5 2" xfId="697"/>
    <cellStyle name="输出 6" xfId="698"/>
    <cellStyle name="输出 6 2" xfId="699"/>
    <cellStyle name="输出 7" xfId="700"/>
    <cellStyle name="输入" xfId="701"/>
    <cellStyle name="输入 2" xfId="702"/>
    <cellStyle name="输入 2 2" xfId="703"/>
    <cellStyle name="输入 2 3" xfId="704"/>
    <cellStyle name="输入 3" xfId="705"/>
    <cellStyle name="输入 3 2" xfId="706"/>
    <cellStyle name="输入 4" xfId="707"/>
    <cellStyle name="样式 1" xfId="708"/>
    <cellStyle name="Followed Hyperlink" xfId="709"/>
    <cellStyle name="注释" xfId="710"/>
    <cellStyle name="注释 2" xfId="711"/>
    <cellStyle name="注释 2 2" xfId="712"/>
    <cellStyle name="注释 2 3" xfId="713"/>
    <cellStyle name="注释 3" xfId="714"/>
    <cellStyle name="注释 3 2" xfId="715"/>
    <cellStyle name="注释 4" xfId="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V35" sqref="V35"/>
    </sheetView>
  </sheetViews>
  <sheetFormatPr defaultColWidth="9.00390625" defaultRowHeight="14.25"/>
  <sheetData>
    <row r="9" spans="6:7" ht="14.25">
      <c r="F9" s="81"/>
      <c r="G9" s="53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SheetLayoutView="100" workbookViewId="0" topLeftCell="A1">
      <selection activeCell="P24" sqref="P24"/>
    </sheetView>
  </sheetViews>
  <sheetFormatPr defaultColWidth="9.00390625" defaultRowHeight="14.25"/>
  <cols>
    <col min="1" max="1" width="15.375" style="2" customWidth="1"/>
    <col min="2" max="2" width="12.625" style="2" bestFit="1" customWidth="1"/>
    <col min="3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57" t="s">
        <v>447</v>
      </c>
      <c r="B1" s="557"/>
      <c r="C1" s="557"/>
      <c r="D1" s="557"/>
      <c r="E1" s="557"/>
      <c r="G1" s="557" t="s">
        <v>448</v>
      </c>
      <c r="H1" s="557"/>
      <c r="I1" s="557"/>
      <c r="J1" s="557"/>
      <c r="K1" s="557"/>
    </row>
    <row r="2" spans="1:11" ht="15" customHeight="1">
      <c r="A2" s="5"/>
      <c r="B2" s="6"/>
      <c r="C2" s="7"/>
      <c r="D2" s="558" t="s">
        <v>449</v>
      </c>
      <c r="E2" s="558"/>
      <c r="G2" s="5"/>
      <c r="H2" s="6"/>
      <c r="I2" s="7"/>
      <c r="J2" s="558" t="s">
        <v>449</v>
      </c>
      <c r="K2" s="558"/>
    </row>
    <row r="3" spans="1:11" ht="39.75" customHeight="1">
      <c r="A3" s="8" t="s">
        <v>354</v>
      </c>
      <c r="B3" s="9" t="s">
        <v>403</v>
      </c>
      <c r="C3" s="9" t="s">
        <v>404</v>
      </c>
      <c r="D3" s="9" t="s">
        <v>405</v>
      </c>
      <c r="E3" s="10" t="s">
        <v>404</v>
      </c>
      <c r="G3" s="8" t="s">
        <v>354</v>
      </c>
      <c r="H3" s="9" t="s">
        <v>403</v>
      </c>
      <c r="I3" s="9" t="s">
        <v>404</v>
      </c>
      <c r="J3" s="9" t="s">
        <v>405</v>
      </c>
      <c r="K3" s="10" t="s">
        <v>404</v>
      </c>
    </row>
    <row r="4" spans="1:11" ht="18" customHeight="1">
      <c r="A4" s="11" t="s">
        <v>406</v>
      </c>
      <c r="B4" s="12">
        <v>2496.8938350000003</v>
      </c>
      <c r="C4" s="13"/>
      <c r="D4" s="12">
        <v>10.634137327</v>
      </c>
      <c r="E4" s="13"/>
      <c r="F4" s="14"/>
      <c r="G4" s="11" t="s">
        <v>406</v>
      </c>
      <c r="H4" s="12">
        <v>1514.41256645</v>
      </c>
      <c r="I4" s="30"/>
      <c r="J4" s="12">
        <v>8.1748761566</v>
      </c>
      <c r="K4" s="30"/>
    </row>
    <row r="5" spans="1:11" ht="18" customHeight="1">
      <c r="A5" s="15" t="s">
        <v>407</v>
      </c>
      <c r="B5" s="12">
        <v>418.66408957000004</v>
      </c>
      <c r="C5" s="16">
        <f aca="true" t="shared" si="0" ref="C5:C20">RANK(B5,B$5:B$20)</f>
        <v>1</v>
      </c>
      <c r="D5" s="12">
        <v>12.7348858737</v>
      </c>
      <c r="E5" s="16">
        <f aca="true" t="shared" si="1" ref="E5:E20">RANK(D5,D$5:D$20)</f>
        <v>4</v>
      </c>
      <c r="F5" s="14"/>
      <c r="G5" s="15" t="s">
        <v>407</v>
      </c>
      <c r="H5" s="12">
        <v>198.56856524</v>
      </c>
      <c r="I5" s="31">
        <f aca="true" t="shared" si="2" ref="I5:I20">RANK(H5,H$5:H$20)</f>
        <v>1</v>
      </c>
      <c r="J5" s="12">
        <v>9.2680092738</v>
      </c>
      <c r="K5" s="31">
        <f aca="true" t="shared" si="3" ref="K5:K20">RANK(J5,J$5:J$20)</f>
        <v>7</v>
      </c>
    </row>
    <row r="6" spans="1:11" ht="18" customHeight="1">
      <c r="A6" s="15" t="s">
        <v>408</v>
      </c>
      <c r="B6" s="12">
        <v>74.30887609</v>
      </c>
      <c r="C6" s="16">
        <f t="shared" si="0"/>
        <v>15</v>
      </c>
      <c r="D6" s="12">
        <v>12.3746896569</v>
      </c>
      <c r="E6" s="16">
        <f t="shared" si="1"/>
        <v>6</v>
      </c>
      <c r="F6" s="14"/>
      <c r="G6" s="15" t="s">
        <v>408</v>
      </c>
      <c r="H6" s="12">
        <v>45.80893576</v>
      </c>
      <c r="I6" s="31">
        <f t="shared" si="2"/>
        <v>12</v>
      </c>
      <c r="J6" s="12">
        <v>10.6110187685</v>
      </c>
      <c r="K6" s="31">
        <f t="shared" si="3"/>
        <v>6</v>
      </c>
    </row>
    <row r="7" spans="1:11" ht="18" customHeight="1">
      <c r="A7" s="15" t="s">
        <v>409</v>
      </c>
      <c r="B7" s="12">
        <v>86.63183553</v>
      </c>
      <c r="C7" s="16">
        <f t="shared" si="0"/>
        <v>13</v>
      </c>
      <c r="D7" s="12">
        <v>10.9665803513</v>
      </c>
      <c r="E7" s="16">
        <f t="shared" si="1"/>
        <v>8</v>
      </c>
      <c r="F7" s="14"/>
      <c r="G7" s="15" t="s">
        <v>409</v>
      </c>
      <c r="H7" s="12">
        <v>25.35680082</v>
      </c>
      <c r="I7" s="31">
        <f t="shared" si="2"/>
        <v>15</v>
      </c>
      <c r="J7" s="12">
        <v>14.1237887052</v>
      </c>
      <c r="K7" s="31">
        <f t="shared" si="3"/>
        <v>4</v>
      </c>
    </row>
    <row r="8" spans="1:11" ht="18" customHeight="1">
      <c r="A8" s="15" t="s">
        <v>410</v>
      </c>
      <c r="B8" s="12">
        <v>103.9119862</v>
      </c>
      <c r="C8" s="16">
        <f t="shared" si="0"/>
        <v>9</v>
      </c>
      <c r="D8" s="12">
        <v>10.6086293285</v>
      </c>
      <c r="E8" s="16">
        <f t="shared" si="1"/>
        <v>9</v>
      </c>
      <c r="F8" s="14"/>
      <c r="G8" s="15" t="s">
        <v>410</v>
      </c>
      <c r="H8" s="12">
        <v>39.251789640000005</v>
      </c>
      <c r="I8" s="31">
        <f t="shared" si="2"/>
        <v>14</v>
      </c>
      <c r="J8" s="12">
        <v>3.4643113729</v>
      </c>
      <c r="K8" s="31">
        <f t="shared" si="3"/>
        <v>15</v>
      </c>
    </row>
    <row r="9" spans="1:11" ht="18" customHeight="1">
      <c r="A9" s="15" t="s">
        <v>411</v>
      </c>
      <c r="B9" s="12">
        <v>97.24179423999999</v>
      </c>
      <c r="C9" s="16">
        <f t="shared" si="0"/>
        <v>10</v>
      </c>
      <c r="D9" s="12">
        <v>12.652621033503998</v>
      </c>
      <c r="E9" s="16">
        <f t="shared" si="1"/>
        <v>5</v>
      </c>
      <c r="F9" s="14"/>
      <c r="G9" s="15" t="s">
        <v>411</v>
      </c>
      <c r="H9" s="12">
        <v>45.323809510000004</v>
      </c>
      <c r="I9" s="31">
        <f t="shared" si="2"/>
        <v>13</v>
      </c>
      <c r="J9" s="12">
        <v>14.578974974553116</v>
      </c>
      <c r="K9" s="31">
        <f t="shared" si="3"/>
        <v>3</v>
      </c>
    </row>
    <row r="10" spans="1:11" ht="18" customHeight="1">
      <c r="A10" s="15" t="s">
        <v>412</v>
      </c>
      <c r="B10" s="12">
        <v>173.86933506</v>
      </c>
      <c r="C10" s="16">
        <f t="shared" si="0"/>
        <v>5</v>
      </c>
      <c r="D10" s="12">
        <v>11.6900054963</v>
      </c>
      <c r="E10" s="16">
        <f t="shared" si="1"/>
        <v>7</v>
      </c>
      <c r="F10" s="14"/>
      <c r="G10" s="15" t="s">
        <v>412</v>
      </c>
      <c r="H10" s="12">
        <v>66.70930129</v>
      </c>
      <c r="I10" s="31">
        <f t="shared" si="2"/>
        <v>9</v>
      </c>
      <c r="J10" s="12">
        <v>6.3571458456</v>
      </c>
      <c r="K10" s="31">
        <f t="shared" si="3"/>
        <v>10</v>
      </c>
    </row>
    <row r="11" spans="1:13" s="1" customFormat="1" ht="18" customHeight="1">
      <c r="A11" s="17" t="s">
        <v>426</v>
      </c>
      <c r="B11" s="18">
        <v>90.67265734</v>
      </c>
      <c r="C11" s="19">
        <f t="shared" si="0"/>
        <v>12</v>
      </c>
      <c r="D11" s="18">
        <v>6.2361978346</v>
      </c>
      <c r="E11" s="19">
        <f t="shared" si="1"/>
        <v>15</v>
      </c>
      <c r="F11" s="20"/>
      <c r="G11" s="17" t="s">
        <v>426</v>
      </c>
      <c r="H11" s="18">
        <v>47.20485851</v>
      </c>
      <c r="I11" s="32">
        <f t="shared" si="2"/>
        <v>11</v>
      </c>
      <c r="J11" s="18">
        <v>-1.0792114353</v>
      </c>
      <c r="K11" s="32">
        <f t="shared" si="3"/>
        <v>16</v>
      </c>
      <c r="L11" s="2"/>
      <c r="M11" s="2"/>
    </row>
    <row r="12" spans="1:11" ht="18" customHeight="1">
      <c r="A12" s="15" t="s">
        <v>414</v>
      </c>
      <c r="B12" s="12">
        <v>237.11462245</v>
      </c>
      <c r="C12" s="16">
        <f t="shared" si="0"/>
        <v>2</v>
      </c>
      <c r="D12" s="12">
        <v>17.412649586188223</v>
      </c>
      <c r="E12" s="16">
        <f t="shared" si="1"/>
        <v>1</v>
      </c>
      <c r="F12" s="14"/>
      <c r="G12" s="15" t="s">
        <v>414</v>
      </c>
      <c r="H12" s="12">
        <v>171.44612510000002</v>
      </c>
      <c r="I12" s="31">
        <f t="shared" si="2"/>
        <v>2</v>
      </c>
      <c r="J12" s="12">
        <v>18.360564897363</v>
      </c>
      <c r="K12" s="31">
        <f t="shared" si="3"/>
        <v>1</v>
      </c>
    </row>
    <row r="13" spans="1:11" ht="18" customHeight="1">
      <c r="A13" s="15" t="s">
        <v>415</v>
      </c>
      <c r="B13" s="12">
        <v>131.5082565</v>
      </c>
      <c r="C13" s="16">
        <f t="shared" si="0"/>
        <v>7</v>
      </c>
      <c r="D13" s="12">
        <v>16.1453002862</v>
      </c>
      <c r="E13" s="16">
        <f t="shared" si="1"/>
        <v>2</v>
      </c>
      <c r="F13" s="14"/>
      <c r="G13" s="15" t="s">
        <v>415</v>
      </c>
      <c r="H13" s="12">
        <v>68.2346457</v>
      </c>
      <c r="I13" s="31">
        <f t="shared" si="2"/>
        <v>8</v>
      </c>
      <c r="J13" s="12">
        <v>14.9750491407</v>
      </c>
      <c r="K13" s="31">
        <f t="shared" si="3"/>
        <v>2</v>
      </c>
    </row>
    <row r="14" spans="1:11" ht="18" customHeight="1">
      <c r="A14" s="15" t="s">
        <v>416</v>
      </c>
      <c r="B14" s="12">
        <v>208.69781792999999</v>
      </c>
      <c r="C14" s="16">
        <f t="shared" si="0"/>
        <v>4</v>
      </c>
      <c r="D14" s="12">
        <v>6.7994835311</v>
      </c>
      <c r="E14" s="16">
        <f t="shared" si="1"/>
        <v>13</v>
      </c>
      <c r="F14" s="14"/>
      <c r="G14" s="15" t="s">
        <v>416</v>
      </c>
      <c r="H14" s="12">
        <v>165.52693648000002</v>
      </c>
      <c r="I14" s="31">
        <f t="shared" si="2"/>
        <v>3</v>
      </c>
      <c r="J14" s="12">
        <v>4.1900997237</v>
      </c>
      <c r="K14" s="31">
        <f t="shared" si="3"/>
        <v>13</v>
      </c>
    </row>
    <row r="15" spans="1:11" ht="18" customHeight="1">
      <c r="A15" s="15" t="s">
        <v>417</v>
      </c>
      <c r="B15" s="12">
        <v>211.89184210000002</v>
      </c>
      <c r="C15" s="16">
        <f t="shared" si="0"/>
        <v>3</v>
      </c>
      <c r="D15" s="12">
        <v>8.8096875025</v>
      </c>
      <c r="E15" s="16">
        <f t="shared" si="1"/>
        <v>11</v>
      </c>
      <c r="F15" s="14"/>
      <c r="G15" s="15" t="s">
        <v>417</v>
      </c>
      <c r="H15" s="12">
        <v>144.94315311</v>
      </c>
      <c r="I15" s="31">
        <f t="shared" si="2"/>
        <v>4</v>
      </c>
      <c r="J15" s="12">
        <v>6.6457375867</v>
      </c>
      <c r="K15" s="31">
        <f t="shared" si="3"/>
        <v>9</v>
      </c>
    </row>
    <row r="16" spans="1:11" ht="18" customHeight="1">
      <c r="A16" s="15" t="s">
        <v>418</v>
      </c>
      <c r="B16" s="12">
        <v>156.08957238</v>
      </c>
      <c r="C16" s="16">
        <f t="shared" si="0"/>
        <v>6</v>
      </c>
      <c r="D16" s="12">
        <v>7.4034105641</v>
      </c>
      <c r="E16" s="16">
        <f t="shared" si="1"/>
        <v>12</v>
      </c>
      <c r="F16" s="14"/>
      <c r="G16" s="15" t="s">
        <v>418</v>
      </c>
      <c r="H16" s="12">
        <v>110.01081334</v>
      </c>
      <c r="I16" s="31">
        <f t="shared" si="2"/>
        <v>5</v>
      </c>
      <c r="J16" s="12">
        <v>3.9876948067</v>
      </c>
      <c r="K16" s="31">
        <f t="shared" si="3"/>
        <v>14</v>
      </c>
    </row>
    <row r="17" spans="1:11" ht="18" customHeight="1">
      <c r="A17" s="15" t="s">
        <v>419</v>
      </c>
      <c r="B17" s="12">
        <v>95.12619620000001</v>
      </c>
      <c r="C17" s="16">
        <f t="shared" si="0"/>
        <v>11</v>
      </c>
      <c r="D17" s="12">
        <v>6.3601655181</v>
      </c>
      <c r="E17" s="16">
        <f t="shared" si="1"/>
        <v>14</v>
      </c>
      <c r="F17" s="14"/>
      <c r="G17" s="15" t="s">
        <v>419</v>
      </c>
      <c r="H17" s="12">
        <v>74.13083468</v>
      </c>
      <c r="I17" s="31">
        <f t="shared" si="2"/>
        <v>6</v>
      </c>
      <c r="J17" s="12">
        <v>4.8828594112</v>
      </c>
      <c r="K17" s="31">
        <f t="shared" si="3"/>
        <v>12</v>
      </c>
    </row>
    <row r="18" spans="1:11" ht="18" customHeight="1">
      <c r="A18" s="15" t="s">
        <v>450</v>
      </c>
      <c r="B18" s="12">
        <v>86.50282837</v>
      </c>
      <c r="C18" s="16">
        <f t="shared" si="0"/>
        <v>14</v>
      </c>
      <c r="D18" s="12">
        <v>8.9993931033</v>
      </c>
      <c r="E18" s="16">
        <f t="shared" si="1"/>
        <v>10</v>
      </c>
      <c r="F18" s="14"/>
      <c r="G18" s="15" t="s">
        <v>450</v>
      </c>
      <c r="H18" s="12">
        <v>66.36887139</v>
      </c>
      <c r="I18" s="31">
        <f t="shared" si="2"/>
        <v>10</v>
      </c>
      <c r="J18" s="12">
        <v>7.8405549674</v>
      </c>
      <c r="K18" s="31">
        <f t="shared" si="3"/>
        <v>8</v>
      </c>
    </row>
    <row r="19" spans="1:11" ht="18" customHeight="1">
      <c r="A19" s="15" t="s">
        <v>421</v>
      </c>
      <c r="B19" s="12">
        <v>127.30980014</v>
      </c>
      <c r="C19" s="16">
        <f t="shared" si="0"/>
        <v>8</v>
      </c>
      <c r="D19" s="12">
        <v>13.1735358144</v>
      </c>
      <c r="E19" s="16">
        <f t="shared" si="1"/>
        <v>3</v>
      </c>
      <c r="F19" s="14"/>
      <c r="G19" s="15" t="s">
        <v>421</v>
      </c>
      <c r="H19" s="12">
        <v>71.31121825999999</v>
      </c>
      <c r="I19" s="31">
        <f t="shared" si="2"/>
        <v>7</v>
      </c>
      <c r="J19" s="12">
        <v>11.229249176</v>
      </c>
      <c r="K19" s="31">
        <f t="shared" si="3"/>
        <v>5</v>
      </c>
    </row>
    <row r="20" spans="1:11" ht="18" customHeight="1">
      <c r="A20" s="21" t="s">
        <v>422</v>
      </c>
      <c r="B20" s="22">
        <v>42.93472853</v>
      </c>
      <c r="C20" s="23">
        <f t="shared" si="0"/>
        <v>16</v>
      </c>
      <c r="D20" s="22">
        <v>4.209066361</v>
      </c>
      <c r="E20" s="23">
        <f t="shared" si="1"/>
        <v>16</v>
      </c>
      <c r="F20" s="14"/>
      <c r="G20" s="21" t="s">
        <v>422</v>
      </c>
      <c r="H20" s="22">
        <v>19.7983107</v>
      </c>
      <c r="I20" s="33">
        <f t="shared" si="2"/>
        <v>16</v>
      </c>
      <c r="J20" s="22">
        <v>6.0396593553</v>
      </c>
      <c r="K20" s="33">
        <f t="shared" si="3"/>
        <v>11</v>
      </c>
    </row>
    <row r="21" spans="1:11" ht="30" customHeight="1">
      <c r="A21" s="24"/>
      <c r="B21" s="25"/>
      <c r="C21" s="26"/>
      <c r="D21" s="27"/>
      <c r="E21" s="26"/>
      <c r="G21" s="24"/>
      <c r="H21" s="25"/>
      <c r="I21" s="26"/>
      <c r="J21" s="27"/>
      <c r="K21" s="26"/>
    </row>
    <row r="22" spans="5:11" ht="30" customHeight="1">
      <c r="E22" s="2">
        <v>50</v>
      </c>
      <c r="G22" s="28"/>
      <c r="H22" s="29"/>
      <c r="I22" s="29"/>
      <c r="J22" s="29"/>
      <c r="K22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SheetLayoutView="100" workbookViewId="0" topLeftCell="A1">
      <selection activeCell="R39" sqref="R39"/>
    </sheetView>
  </sheetViews>
  <sheetFormatPr defaultColWidth="9.00390625" defaultRowHeight="14.25"/>
  <sheetData>
    <row r="1" ht="14.25" customHeight="1"/>
    <row r="2" ht="14.2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L64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43.625" style="307" customWidth="1"/>
    <col min="2" max="2" width="2.00390625" style="307" customWidth="1"/>
    <col min="3" max="3" width="25.375" style="307" customWidth="1"/>
    <col min="4" max="4" width="9.25390625" style="307" customWidth="1"/>
    <col min="5" max="5" width="9.50390625" style="307" customWidth="1"/>
    <col min="6" max="6" width="8.50390625" style="307" customWidth="1"/>
    <col min="7" max="7" width="8.25390625" style="307" customWidth="1"/>
    <col min="8" max="8" width="2.00390625" style="307" customWidth="1"/>
    <col min="9" max="9" width="22.50390625" style="307" customWidth="1"/>
    <col min="10" max="13" width="6.625" style="307" customWidth="1"/>
    <col min="14" max="14" width="2.625" style="310" customWidth="1"/>
    <col min="15" max="15" width="24.75390625" style="307" customWidth="1"/>
    <col min="16" max="18" width="6.125" style="307" customWidth="1"/>
    <col min="19" max="19" width="6.75390625" style="307" customWidth="1"/>
    <col min="20" max="20" width="2.625" style="307" customWidth="1"/>
    <col min="21" max="21" width="34.75390625" style="76" customWidth="1"/>
    <col min="22" max="22" width="10.625" style="35" customWidth="1"/>
    <col min="23" max="23" width="3.375" style="35" customWidth="1"/>
    <col min="24" max="24" width="32.75390625" style="35" customWidth="1"/>
    <col min="25" max="25" width="10.625" style="35" customWidth="1"/>
    <col min="26" max="26" width="3.375" style="35" customWidth="1"/>
    <col min="27" max="27" width="35.00390625" style="35" customWidth="1"/>
    <col min="28" max="28" width="10.625" style="35" customWidth="1"/>
    <col min="29" max="29" width="10.625" style="76" customWidth="1"/>
    <col min="30" max="30" width="31.25390625" style="35" customWidth="1"/>
    <col min="31" max="31" width="10.625" style="35" customWidth="1"/>
    <col min="32" max="32" width="2.375" style="35" customWidth="1"/>
    <col min="33" max="33" width="22.125" style="35" customWidth="1"/>
    <col min="34" max="34" width="8.625" style="35" customWidth="1"/>
    <col min="35" max="38" width="11.625" style="35" customWidth="1"/>
    <col min="39" max="39" width="3.00390625" style="35" customWidth="1"/>
    <col min="40" max="40" width="28.00390625" style="35" customWidth="1"/>
    <col min="41" max="42" width="7.625" style="35" customWidth="1"/>
    <col min="43" max="43" width="3.125" style="35" customWidth="1"/>
    <col min="44" max="44" width="28.00390625" style="35" customWidth="1"/>
    <col min="45" max="45" width="9.375" style="35" customWidth="1"/>
    <col min="46" max="46" width="14.50390625" style="35" customWidth="1"/>
    <col min="47" max="47" width="6.50390625" style="35" customWidth="1"/>
    <col min="48" max="48" width="28.25390625" style="35" customWidth="1"/>
    <col min="49" max="49" width="8.75390625" style="35" customWidth="1"/>
    <col min="50" max="50" width="8.375" style="35" customWidth="1"/>
    <col min="51" max="51" width="9.125" style="35" customWidth="1"/>
    <col min="52" max="52" width="9.75390625" style="35" customWidth="1"/>
    <col min="53" max="53" width="5.50390625" style="35" customWidth="1"/>
    <col min="54" max="54" width="30.625" style="35" customWidth="1"/>
    <col min="55" max="55" width="9.25390625" style="35" customWidth="1"/>
    <col min="56" max="56" width="2.00390625" style="35" customWidth="1"/>
    <col min="57" max="57" width="32.625" style="35" customWidth="1"/>
    <col min="58" max="58" width="12.25390625" style="35" customWidth="1"/>
    <col min="59" max="59" width="3.25390625" style="76" customWidth="1"/>
    <col min="60" max="60" width="30.625" style="35" customWidth="1"/>
    <col min="61" max="61" width="9.875" style="35" customWidth="1"/>
    <col min="62" max="62" width="7.625" style="35" customWidth="1"/>
    <col min="63" max="63" width="1.875" style="35" customWidth="1"/>
    <col min="64" max="64" width="26.75390625" style="35" customWidth="1"/>
    <col min="65" max="66" width="9.625" style="35" customWidth="1"/>
    <col min="67" max="67" width="3.75390625" style="35" customWidth="1"/>
    <col min="68" max="68" width="28.00390625" style="35" customWidth="1"/>
    <col min="69" max="72" width="10.625" style="35" customWidth="1"/>
    <col min="73" max="73" width="9.875" style="35" customWidth="1"/>
    <col min="74" max="74" width="24.125" style="35" customWidth="1"/>
    <col min="75" max="75" width="12.875" style="35" customWidth="1"/>
    <col min="76" max="76" width="14.125" style="35" customWidth="1"/>
    <col min="77" max="77" width="2.25390625" style="35" customWidth="1"/>
    <col min="78" max="78" width="9.00390625" style="35" customWidth="1"/>
    <col min="79" max="79" width="22.125" style="35" customWidth="1"/>
    <col min="80" max="80" width="9.00390625" style="35" customWidth="1"/>
    <col min="81" max="81" width="9.125" style="35" bestFit="1" customWidth="1"/>
    <col min="82" max="82" width="9.00390625" style="35" customWidth="1"/>
    <col min="83" max="83" width="22.00390625" style="35" customWidth="1"/>
    <col min="84" max="84" width="9.00390625" style="35" customWidth="1"/>
    <col min="85" max="85" width="11.25390625" style="35" bestFit="1" customWidth="1"/>
    <col min="86" max="16384" width="9.00390625" style="35" customWidth="1"/>
  </cols>
  <sheetData>
    <row r="1" spans="1:194" s="167" customFormat="1" ht="30" customHeight="1">
      <c r="A1" s="311" t="s">
        <v>0</v>
      </c>
      <c r="B1" s="311"/>
      <c r="C1" s="535" t="s">
        <v>1</v>
      </c>
      <c r="D1" s="535"/>
      <c r="E1" s="535"/>
      <c r="F1" s="535"/>
      <c r="G1" s="535"/>
      <c r="H1" s="312"/>
      <c r="I1" s="535" t="s">
        <v>2</v>
      </c>
      <c r="J1" s="535"/>
      <c r="K1" s="535"/>
      <c r="L1" s="535"/>
      <c r="M1" s="535"/>
      <c r="N1" s="312"/>
      <c r="O1" s="535" t="s">
        <v>3</v>
      </c>
      <c r="P1" s="535"/>
      <c r="Q1" s="535"/>
      <c r="R1" s="535"/>
      <c r="S1" s="535"/>
      <c r="T1" s="312"/>
      <c r="U1" s="536" t="s">
        <v>4</v>
      </c>
      <c r="V1" s="536"/>
      <c r="W1" s="215"/>
      <c r="X1" s="536" t="s">
        <v>5</v>
      </c>
      <c r="Y1" s="536"/>
      <c r="Z1" s="38"/>
      <c r="AA1" s="536" t="s">
        <v>6</v>
      </c>
      <c r="AB1" s="536"/>
      <c r="AC1" s="215"/>
      <c r="AD1" s="536" t="s">
        <v>7</v>
      </c>
      <c r="AE1" s="536"/>
      <c r="AF1" s="38"/>
      <c r="AG1" s="536" t="s">
        <v>8</v>
      </c>
      <c r="AH1" s="536"/>
      <c r="AI1" s="536"/>
      <c r="AJ1" s="536"/>
      <c r="AK1" s="536"/>
      <c r="AL1" s="536"/>
      <c r="AM1" s="38"/>
      <c r="AN1" s="536" t="s">
        <v>9</v>
      </c>
      <c r="AO1" s="536"/>
      <c r="AP1" s="536"/>
      <c r="AQ1" s="38"/>
      <c r="AR1" s="536" t="s">
        <v>10</v>
      </c>
      <c r="AS1" s="536"/>
      <c r="AT1" s="536"/>
      <c r="AU1" s="68"/>
      <c r="AW1" s="38" t="s">
        <v>11</v>
      </c>
      <c r="AX1" s="68"/>
      <c r="AY1" s="68"/>
      <c r="AZ1" s="68"/>
      <c r="BA1" s="68"/>
      <c r="BB1" s="68" t="s">
        <v>12</v>
      </c>
      <c r="BC1" s="68"/>
      <c r="BD1" s="68"/>
      <c r="BE1" s="68" t="s">
        <v>13</v>
      </c>
      <c r="BF1" s="68"/>
      <c r="BG1" s="68"/>
      <c r="BH1" s="68" t="s">
        <v>14</v>
      </c>
      <c r="BI1" s="68"/>
      <c r="BJ1" s="68"/>
      <c r="BK1" s="68"/>
      <c r="BL1" s="68" t="s">
        <v>15</v>
      </c>
      <c r="BM1" s="68"/>
      <c r="BN1" s="68"/>
      <c r="BO1" s="78"/>
      <c r="BP1" s="68" t="s">
        <v>16</v>
      </c>
      <c r="BQ1" s="68"/>
      <c r="BR1" s="68"/>
      <c r="BS1" s="68"/>
      <c r="BT1" s="68"/>
      <c r="BU1" s="78"/>
      <c r="BV1" s="68" t="s">
        <v>17</v>
      </c>
      <c r="BW1" s="68"/>
      <c r="BX1" s="68"/>
      <c r="BY1" s="78"/>
      <c r="BZ1" s="35"/>
      <c r="CA1" s="68" t="s">
        <v>18</v>
      </c>
      <c r="CB1" s="78"/>
      <c r="CC1" s="78"/>
      <c r="CD1" s="35"/>
      <c r="CE1" s="536" t="s">
        <v>19</v>
      </c>
      <c r="CF1" s="536"/>
      <c r="CG1" s="536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</row>
    <row r="2" spans="1:194" s="36" customFormat="1" ht="15" customHeight="1">
      <c r="A2" s="307" t="s">
        <v>20</v>
      </c>
      <c r="B2" s="307"/>
      <c r="C2" s="312"/>
      <c r="D2" s="312"/>
      <c r="E2" s="312"/>
      <c r="F2" s="313" t="s">
        <v>21</v>
      </c>
      <c r="G2" s="314"/>
      <c r="H2" s="314"/>
      <c r="I2" s="312"/>
      <c r="J2" s="312"/>
      <c r="K2" s="312"/>
      <c r="L2" s="313" t="s">
        <v>22</v>
      </c>
      <c r="M2" s="314"/>
      <c r="N2" s="314"/>
      <c r="O2" s="312"/>
      <c r="P2" s="367"/>
      <c r="Q2" s="312"/>
      <c r="R2" s="313" t="s">
        <v>23</v>
      </c>
      <c r="S2" s="314"/>
      <c r="T2" s="314"/>
      <c r="U2" s="116"/>
      <c r="V2" s="386"/>
      <c r="W2" s="386"/>
      <c r="X2" s="387"/>
      <c r="Y2" s="386"/>
      <c r="Z2" s="313"/>
      <c r="AA2" s="313"/>
      <c r="AB2" s="402"/>
      <c r="AC2" s="386"/>
      <c r="AD2" s="403"/>
      <c r="AE2" s="298"/>
      <c r="AF2" s="232"/>
      <c r="AG2" s="170"/>
      <c r="AH2" s="170"/>
      <c r="AI2" s="170"/>
      <c r="AJ2" s="170"/>
      <c r="AK2" s="170"/>
      <c r="AL2" s="170"/>
      <c r="AM2" s="170"/>
      <c r="AN2" s="232"/>
      <c r="AO2" s="232"/>
      <c r="AP2" s="232"/>
      <c r="AQ2" s="232"/>
      <c r="AR2" s="537"/>
      <c r="AS2" s="538"/>
      <c r="AT2" s="538"/>
      <c r="AU2" s="313"/>
      <c r="AV2" s="232"/>
      <c r="AW2" s="232"/>
      <c r="AX2" s="232"/>
      <c r="AY2" s="313" t="s">
        <v>21</v>
      </c>
      <c r="AZ2" s="313"/>
      <c r="BA2" s="313"/>
      <c r="BB2" s="170"/>
      <c r="BC2" s="170"/>
      <c r="BD2" s="170"/>
      <c r="BE2" s="539" t="s">
        <v>21</v>
      </c>
      <c r="BF2" s="539"/>
      <c r="BG2" s="473"/>
      <c r="BH2" s="540" t="s">
        <v>24</v>
      </c>
      <c r="BI2" s="540"/>
      <c r="BJ2" s="540"/>
      <c r="BK2" s="232"/>
      <c r="BL2" s="232"/>
      <c r="BM2" s="313" t="s">
        <v>25</v>
      </c>
      <c r="BN2" s="313"/>
      <c r="BO2" s="492"/>
      <c r="BP2" s="170"/>
      <c r="BQ2" s="170"/>
      <c r="BS2" s="313" t="s">
        <v>21</v>
      </c>
      <c r="BT2" s="492"/>
      <c r="BU2" s="492"/>
      <c r="BW2" s="470"/>
      <c r="BX2" s="470" t="s">
        <v>26</v>
      </c>
      <c r="BY2" s="492"/>
      <c r="BZ2" s="35"/>
      <c r="CA2" s="216"/>
      <c r="CB2" s="402" t="s">
        <v>27</v>
      </c>
      <c r="CC2" s="492"/>
      <c r="CD2" s="35"/>
      <c r="CE2" s="216"/>
      <c r="CF2" s="402" t="s">
        <v>28</v>
      </c>
      <c r="CG2" s="492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</row>
    <row r="3" spans="1:194" s="165" customFormat="1" ht="36.75" customHeight="1">
      <c r="A3" s="315" t="s">
        <v>29</v>
      </c>
      <c r="B3" s="316"/>
      <c r="C3" s="317" t="s">
        <v>30</v>
      </c>
      <c r="D3" s="318" t="s">
        <v>31</v>
      </c>
      <c r="E3" s="318" t="s">
        <v>32</v>
      </c>
      <c r="F3" s="318" t="s">
        <v>33</v>
      </c>
      <c r="G3" s="319" t="s">
        <v>34</v>
      </c>
      <c r="H3" s="320"/>
      <c r="I3" s="368" t="s">
        <v>30</v>
      </c>
      <c r="J3" s="318" t="s">
        <v>35</v>
      </c>
      <c r="K3" s="318" t="s">
        <v>36</v>
      </c>
      <c r="L3" s="369" t="s">
        <v>37</v>
      </c>
      <c r="M3" s="369" t="s">
        <v>38</v>
      </c>
      <c r="N3" s="320"/>
      <c r="O3" s="317" t="s">
        <v>30</v>
      </c>
      <c r="P3" s="370" t="s">
        <v>39</v>
      </c>
      <c r="Q3" s="370" t="s">
        <v>40</v>
      </c>
      <c r="R3" s="370" t="s">
        <v>41</v>
      </c>
      <c r="S3" s="369" t="s">
        <v>42</v>
      </c>
      <c r="T3" s="320"/>
      <c r="U3" s="317" t="s">
        <v>30</v>
      </c>
      <c r="V3" s="369" t="s">
        <v>43</v>
      </c>
      <c r="W3" s="320"/>
      <c r="X3" s="317" t="s">
        <v>30</v>
      </c>
      <c r="Y3" s="369" t="s">
        <v>43</v>
      </c>
      <c r="Z3" s="320"/>
      <c r="AA3" s="317" t="s">
        <v>30</v>
      </c>
      <c r="AB3" s="369" t="s">
        <v>44</v>
      </c>
      <c r="AC3" s="320"/>
      <c r="AD3" s="317" t="s">
        <v>30</v>
      </c>
      <c r="AE3" s="369" t="s">
        <v>44</v>
      </c>
      <c r="AF3" s="320"/>
      <c r="AG3" s="317" t="s">
        <v>30</v>
      </c>
      <c r="AH3" s="407" t="s">
        <v>45</v>
      </c>
      <c r="AI3" s="408" t="s">
        <v>31</v>
      </c>
      <c r="AJ3" s="409" t="s">
        <v>32</v>
      </c>
      <c r="AK3" s="408" t="s">
        <v>46</v>
      </c>
      <c r="AL3" s="410" t="s">
        <v>34</v>
      </c>
      <c r="AM3" s="320"/>
      <c r="AN3" s="317" t="s">
        <v>30</v>
      </c>
      <c r="AO3" s="43" t="s">
        <v>31</v>
      </c>
      <c r="AP3" s="44" t="s">
        <v>47</v>
      </c>
      <c r="AQ3" s="46"/>
      <c r="AR3" s="426" t="s">
        <v>48</v>
      </c>
      <c r="AS3" s="427" t="s">
        <v>49</v>
      </c>
      <c r="AT3" s="428" t="s">
        <v>50</v>
      </c>
      <c r="AU3" s="320"/>
      <c r="AV3" s="317" t="s">
        <v>30</v>
      </c>
      <c r="AW3" s="317" t="s">
        <v>31</v>
      </c>
      <c r="AX3" s="370" t="s">
        <v>32</v>
      </c>
      <c r="AY3" s="370" t="s">
        <v>51</v>
      </c>
      <c r="AZ3" s="369" t="s">
        <v>34</v>
      </c>
      <c r="BA3" s="320"/>
      <c r="BB3" s="317" t="s">
        <v>30</v>
      </c>
      <c r="BC3" s="369" t="s">
        <v>52</v>
      </c>
      <c r="BD3" s="320"/>
      <c r="BE3" s="317" t="s">
        <v>30</v>
      </c>
      <c r="BF3" s="369" t="s">
        <v>52</v>
      </c>
      <c r="BG3" s="320"/>
      <c r="BH3" s="317" t="s">
        <v>30</v>
      </c>
      <c r="BI3" s="370" t="s">
        <v>51</v>
      </c>
      <c r="BJ3" s="369" t="s">
        <v>50</v>
      </c>
      <c r="BK3" s="320"/>
      <c r="BL3" s="317" t="s">
        <v>30</v>
      </c>
      <c r="BM3" s="43" t="s">
        <v>53</v>
      </c>
      <c r="BN3" s="369" t="s">
        <v>54</v>
      </c>
      <c r="BO3" s="320"/>
      <c r="BP3" s="317" t="s">
        <v>30</v>
      </c>
      <c r="BQ3" s="370" t="s">
        <v>55</v>
      </c>
      <c r="BR3" s="493" t="s">
        <v>56</v>
      </c>
      <c r="BS3" s="370" t="s">
        <v>57</v>
      </c>
      <c r="BT3" s="494" t="s">
        <v>58</v>
      </c>
      <c r="BU3" s="514"/>
      <c r="BV3" s="317" t="s">
        <v>59</v>
      </c>
      <c r="BW3" s="370" t="s">
        <v>31</v>
      </c>
      <c r="BX3" s="515" t="s">
        <v>60</v>
      </c>
      <c r="BY3" s="514"/>
      <c r="BZ3" s="35"/>
      <c r="CA3" s="317" t="s">
        <v>30</v>
      </c>
      <c r="CB3" s="370" t="s">
        <v>51</v>
      </c>
      <c r="CC3" s="369" t="s">
        <v>50</v>
      </c>
      <c r="CD3" s="35"/>
      <c r="CE3" s="317" t="s">
        <v>30</v>
      </c>
      <c r="CF3" s="370" t="s">
        <v>51</v>
      </c>
      <c r="CG3" s="369" t="s">
        <v>50</v>
      </c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</row>
    <row r="4" spans="1:85" s="36" customFormat="1" ht="19.5" customHeight="1">
      <c r="A4" s="285" t="s">
        <v>61</v>
      </c>
      <c r="B4" s="321"/>
      <c r="C4" s="322" t="s">
        <v>62</v>
      </c>
      <c r="D4" s="323"/>
      <c r="E4" s="324">
        <v>5.9</v>
      </c>
      <c r="F4" s="325"/>
      <c r="G4" s="326">
        <v>0.2</v>
      </c>
      <c r="H4" s="327"/>
      <c r="I4" s="371" t="s">
        <v>62</v>
      </c>
      <c r="J4" s="372">
        <v>-2.29245401418012</v>
      </c>
      <c r="K4" s="324">
        <v>13.1</v>
      </c>
      <c r="L4" s="373">
        <v>-4.049999999999997</v>
      </c>
      <c r="M4" s="326">
        <v>5.9</v>
      </c>
      <c r="N4" s="327"/>
      <c r="O4" s="374" t="s">
        <v>62</v>
      </c>
      <c r="P4" s="337">
        <v>6.2</v>
      </c>
      <c r="Q4" s="337">
        <v>4.2</v>
      </c>
      <c r="R4" s="388">
        <v>4.00284846090916</v>
      </c>
      <c r="S4" s="388">
        <v>0.2</v>
      </c>
      <c r="T4" s="327"/>
      <c r="U4" s="389" t="s">
        <v>63</v>
      </c>
      <c r="V4" s="390">
        <v>5.9</v>
      </c>
      <c r="W4" s="209"/>
      <c r="X4" s="51" t="s">
        <v>64</v>
      </c>
      <c r="Y4" s="390">
        <v>-7.36</v>
      </c>
      <c r="Z4" s="209"/>
      <c r="AA4" s="389" t="s">
        <v>63</v>
      </c>
      <c r="AB4" s="404">
        <v>0.2</v>
      </c>
      <c r="AC4" s="116"/>
      <c r="AD4" s="51" t="s">
        <v>64</v>
      </c>
      <c r="AE4" s="343">
        <v>1.7926992344905983</v>
      </c>
      <c r="AF4" s="209"/>
      <c r="AG4" s="411" t="s">
        <v>65</v>
      </c>
      <c r="AH4" s="412" t="s">
        <v>66</v>
      </c>
      <c r="AI4" s="209">
        <v>489.8879</v>
      </c>
      <c r="AJ4" s="413">
        <v>3.0541511506630314</v>
      </c>
      <c r="AK4" s="209">
        <v>4855.2444</v>
      </c>
      <c r="AL4" s="413">
        <v>0.7317633440979909</v>
      </c>
      <c r="AM4" s="209"/>
      <c r="AN4" s="414" t="s">
        <v>67</v>
      </c>
      <c r="AO4" s="404">
        <v>94.09</v>
      </c>
      <c r="AP4" s="373">
        <v>96.19</v>
      </c>
      <c r="AQ4" s="209"/>
      <c r="AR4" s="429" t="s">
        <v>68</v>
      </c>
      <c r="AS4" s="430">
        <v>806</v>
      </c>
      <c r="AT4" s="431" t="s">
        <v>69</v>
      </c>
      <c r="AU4" s="432"/>
      <c r="AV4" s="374" t="s">
        <v>70</v>
      </c>
      <c r="AW4" s="390"/>
      <c r="AX4" s="171"/>
      <c r="AY4" s="454"/>
      <c r="AZ4" s="252"/>
      <c r="BA4" s="385"/>
      <c r="BB4" s="455" t="s">
        <v>71</v>
      </c>
      <c r="BC4" s="99">
        <v>3.7100112652658623</v>
      </c>
      <c r="BD4" s="327"/>
      <c r="BE4" s="474" t="s">
        <v>72</v>
      </c>
      <c r="BF4" s="257">
        <v>13.028017880635232</v>
      </c>
      <c r="BG4" s="327"/>
      <c r="BH4" s="475" t="s">
        <v>73</v>
      </c>
      <c r="BI4" s="341">
        <v>1868127</v>
      </c>
      <c r="BJ4" s="476">
        <v>-17.65784222675436</v>
      </c>
      <c r="BK4" s="327"/>
      <c r="BL4" s="477" t="s">
        <v>74</v>
      </c>
      <c r="BM4" s="397">
        <v>1081667.73</v>
      </c>
      <c r="BN4" s="432">
        <v>14.333893558719591</v>
      </c>
      <c r="BO4" s="495"/>
      <c r="BP4" s="496" t="s">
        <v>75</v>
      </c>
      <c r="BQ4" s="497">
        <v>29742646.792866</v>
      </c>
      <c r="BR4" s="498">
        <v>298638.291967</v>
      </c>
      <c r="BS4" s="498">
        <v>3635338.934335</v>
      </c>
      <c r="BT4" s="498">
        <v>2064079.549976</v>
      </c>
      <c r="BU4" s="516"/>
      <c r="BV4" s="496" t="s">
        <v>76</v>
      </c>
      <c r="BW4" s="517">
        <v>102.27083646</v>
      </c>
      <c r="BX4" s="518">
        <v>102.03626281</v>
      </c>
      <c r="BY4" s="516"/>
      <c r="CA4" s="519" t="s">
        <v>77</v>
      </c>
      <c r="CB4" s="347">
        <v>282561</v>
      </c>
      <c r="CC4" s="495">
        <v>15.47</v>
      </c>
      <c r="CE4" s="529" t="s">
        <v>78</v>
      </c>
      <c r="CF4" s="487"/>
      <c r="CG4" s="276">
        <v>1.6835914411717</v>
      </c>
    </row>
    <row r="5" spans="1:85" s="36" customFormat="1" ht="18" customHeight="1">
      <c r="A5" s="328" t="s">
        <v>79</v>
      </c>
      <c r="B5" s="329"/>
      <c r="C5" s="330" t="s">
        <v>80</v>
      </c>
      <c r="D5" s="293">
        <v>158133.6</v>
      </c>
      <c r="E5" s="331">
        <v>12.1</v>
      </c>
      <c r="F5" s="332">
        <v>1329538</v>
      </c>
      <c r="G5" s="300">
        <v>2.1</v>
      </c>
      <c r="H5" s="327"/>
      <c r="I5" s="374" t="s">
        <v>80</v>
      </c>
      <c r="J5" s="375">
        <v>-5.1</v>
      </c>
      <c r="K5" s="201">
        <v>7.6</v>
      </c>
      <c r="L5" s="209">
        <v>-10.8</v>
      </c>
      <c r="M5" s="209">
        <v>12.1</v>
      </c>
      <c r="N5" s="327"/>
      <c r="O5" s="374" t="s">
        <v>80</v>
      </c>
      <c r="P5" s="337">
        <v>6.1</v>
      </c>
      <c r="Q5" s="337">
        <v>0.5</v>
      </c>
      <c r="R5" s="337">
        <v>-11.5</v>
      </c>
      <c r="S5" s="337">
        <v>2.1</v>
      </c>
      <c r="T5" s="327"/>
      <c r="U5" s="51" t="s">
        <v>81</v>
      </c>
      <c r="V5" s="390">
        <v>23.92</v>
      </c>
      <c r="W5" s="209"/>
      <c r="X5" s="36" t="s">
        <v>82</v>
      </c>
      <c r="Y5" s="390">
        <v>1.9000000000000057</v>
      </c>
      <c r="Z5" s="209"/>
      <c r="AA5" s="51" t="s">
        <v>81</v>
      </c>
      <c r="AB5" s="390">
        <v>24.49798702433165</v>
      </c>
      <c r="AC5" s="116"/>
      <c r="AD5" s="36" t="s">
        <v>82</v>
      </c>
      <c r="AE5" s="343">
        <v>18.560915305433284</v>
      </c>
      <c r="AF5" s="209"/>
      <c r="AG5" s="192" t="s">
        <v>83</v>
      </c>
      <c r="AH5" s="415" t="s">
        <v>66</v>
      </c>
      <c r="AI5" s="209">
        <v>92.6158</v>
      </c>
      <c r="AJ5" s="416">
        <v>22.798424841887545</v>
      </c>
      <c r="AK5" s="209">
        <v>839.669</v>
      </c>
      <c r="AL5" s="416">
        <v>-0.9643155251626845</v>
      </c>
      <c r="AM5" s="209"/>
      <c r="AN5" s="51" t="s">
        <v>84</v>
      </c>
      <c r="AO5" s="390">
        <v>98.92</v>
      </c>
      <c r="AP5" s="209">
        <v>99.21</v>
      </c>
      <c r="AQ5" s="209"/>
      <c r="AR5" s="429" t="s">
        <v>85</v>
      </c>
      <c r="AS5" s="433">
        <v>163</v>
      </c>
      <c r="AT5" s="256">
        <v>10.1</v>
      </c>
      <c r="AU5" s="432"/>
      <c r="AV5" s="403" t="s">
        <v>80</v>
      </c>
      <c r="AW5" s="456">
        <v>158133.6</v>
      </c>
      <c r="AX5" s="252">
        <v>12.1</v>
      </c>
      <c r="AY5" s="457">
        <v>1329538</v>
      </c>
      <c r="AZ5" s="252">
        <v>2.1</v>
      </c>
      <c r="BA5" s="385"/>
      <c r="BB5" s="330" t="s">
        <v>86</v>
      </c>
      <c r="BC5" s="99">
        <v>12.518071516419397</v>
      </c>
      <c r="BD5" s="327"/>
      <c r="BE5" s="478" t="s">
        <v>87</v>
      </c>
      <c r="BF5" s="257">
        <v>58.962470250181184</v>
      </c>
      <c r="BG5" s="327"/>
      <c r="BH5" s="475" t="s">
        <v>88</v>
      </c>
      <c r="BI5" s="341">
        <v>1479716</v>
      </c>
      <c r="BJ5" s="476">
        <v>-20.709380005176314</v>
      </c>
      <c r="BK5" s="327"/>
      <c r="BL5" s="477" t="s">
        <v>89</v>
      </c>
      <c r="BM5" s="397">
        <v>660659.99</v>
      </c>
      <c r="BN5" s="432">
        <v>11.645795445943508</v>
      </c>
      <c r="BO5" s="495"/>
      <c r="BP5" s="499" t="s">
        <v>90</v>
      </c>
      <c r="BQ5" s="497">
        <v>19894459.834906</v>
      </c>
      <c r="BR5" s="498">
        <v>86346.097377</v>
      </c>
      <c r="BS5" s="498">
        <v>2614880.753894</v>
      </c>
      <c r="BT5" s="498">
        <v>1756551.173448</v>
      </c>
      <c r="BU5" s="516"/>
      <c r="BV5" s="520" t="s">
        <v>91</v>
      </c>
      <c r="BW5" s="517">
        <v>106.56951839</v>
      </c>
      <c r="BX5" s="518">
        <v>103.00799555</v>
      </c>
      <c r="BY5" s="516"/>
      <c r="CA5" s="521" t="s">
        <v>92</v>
      </c>
      <c r="CB5" s="347">
        <v>73814</v>
      </c>
      <c r="CC5" s="495">
        <v>17.74</v>
      </c>
      <c r="CE5" s="530" t="s">
        <v>93</v>
      </c>
      <c r="CF5" s="347"/>
      <c r="CG5" s="276">
        <v>-23.73787586465221</v>
      </c>
    </row>
    <row r="6" spans="1:85" s="36" customFormat="1" ht="17.25" customHeight="1">
      <c r="A6" s="333" t="s">
        <v>94</v>
      </c>
      <c r="B6" s="334"/>
      <c r="C6" s="330" t="s">
        <v>95</v>
      </c>
      <c r="D6" s="335">
        <v>135014.44000000006</v>
      </c>
      <c r="E6" s="331" t="s">
        <v>96</v>
      </c>
      <c r="F6" s="336">
        <v>1081667.86</v>
      </c>
      <c r="G6" s="337">
        <v>14.3338935587196</v>
      </c>
      <c r="H6" s="327"/>
      <c r="I6" s="374" t="s">
        <v>95</v>
      </c>
      <c r="J6" s="375">
        <v>-18.792779367459</v>
      </c>
      <c r="K6" s="201">
        <v>0.556214750403949</v>
      </c>
      <c r="L6" s="209">
        <v>27.466879367973334</v>
      </c>
      <c r="M6" s="201" t="s">
        <v>96</v>
      </c>
      <c r="N6" s="327"/>
      <c r="O6" s="374" t="s">
        <v>95</v>
      </c>
      <c r="P6" s="337">
        <v>1.43848773818753</v>
      </c>
      <c r="Q6" s="337">
        <v>1.48304322528845</v>
      </c>
      <c r="R6" s="391">
        <v>4.341832155665393</v>
      </c>
      <c r="S6" s="337">
        <v>14.3338935587196</v>
      </c>
      <c r="T6" s="327"/>
      <c r="U6" s="51" t="s">
        <v>97</v>
      </c>
      <c r="V6" s="390">
        <v>-33.480000000000004</v>
      </c>
      <c r="W6" s="209"/>
      <c r="X6" s="51" t="s">
        <v>98</v>
      </c>
      <c r="Y6" s="390">
        <v>3.519999999999996</v>
      </c>
      <c r="Z6" s="209"/>
      <c r="AA6" s="51" t="s">
        <v>97</v>
      </c>
      <c r="AB6" s="390">
        <v>-15.035689860630114</v>
      </c>
      <c r="AC6" s="116"/>
      <c r="AD6" s="51" t="s">
        <v>98</v>
      </c>
      <c r="AE6" s="343">
        <v>2.3844006389078345</v>
      </c>
      <c r="AF6" s="209"/>
      <c r="AG6" s="417" t="s">
        <v>99</v>
      </c>
      <c r="AH6" s="415" t="s">
        <v>100</v>
      </c>
      <c r="AI6" s="209">
        <v>50.950441</v>
      </c>
      <c r="AJ6" s="416">
        <v>-0.7926626849463436</v>
      </c>
      <c r="AK6" s="209">
        <v>588.351227</v>
      </c>
      <c r="AL6" s="416">
        <v>0.95582652918762</v>
      </c>
      <c r="AM6" s="209"/>
      <c r="AN6" s="51" t="s">
        <v>101</v>
      </c>
      <c r="AO6" s="390">
        <v>102.31</v>
      </c>
      <c r="AP6" s="209">
        <v>99.57</v>
      </c>
      <c r="AQ6" s="209"/>
      <c r="AR6" s="429" t="s">
        <v>102</v>
      </c>
      <c r="AS6" s="415">
        <v>1923345.3</v>
      </c>
      <c r="AT6" s="256">
        <v>17.4</v>
      </c>
      <c r="AU6" s="432"/>
      <c r="AV6" s="434" t="s">
        <v>103</v>
      </c>
      <c r="AW6" s="456">
        <v>14369.6</v>
      </c>
      <c r="AX6" s="252">
        <v>11.1</v>
      </c>
      <c r="AY6" s="458">
        <v>112315.6</v>
      </c>
      <c r="AZ6" s="252">
        <v>4.4</v>
      </c>
      <c r="BA6" s="385"/>
      <c r="BB6" s="330" t="s">
        <v>104</v>
      </c>
      <c r="BC6" s="99"/>
      <c r="BD6" s="327"/>
      <c r="BE6" s="478" t="s">
        <v>105</v>
      </c>
      <c r="BF6" s="257">
        <v>20.35694096521759</v>
      </c>
      <c r="BG6" s="327"/>
      <c r="BH6" s="475" t="s">
        <v>106</v>
      </c>
      <c r="BI6" s="341">
        <v>230101</v>
      </c>
      <c r="BJ6" s="252">
        <v>1.5979194814598863</v>
      </c>
      <c r="BK6" s="327"/>
      <c r="BL6" s="477" t="s">
        <v>107</v>
      </c>
      <c r="BM6" s="397">
        <v>326390.48</v>
      </c>
      <c r="BN6" s="432">
        <v>4.975535226816152</v>
      </c>
      <c r="BO6" s="495"/>
      <c r="BP6" s="499" t="s">
        <v>108</v>
      </c>
      <c r="BQ6" s="497">
        <v>4870175.137127</v>
      </c>
      <c r="BR6" s="498">
        <v>-137592.061455</v>
      </c>
      <c r="BS6" s="498">
        <v>224760.245913</v>
      </c>
      <c r="BT6" s="498">
        <v>94368.464581</v>
      </c>
      <c r="BU6" s="516"/>
      <c r="BV6" s="520" t="s">
        <v>109</v>
      </c>
      <c r="BW6" s="517">
        <v>106.89123921</v>
      </c>
      <c r="BX6" s="518">
        <v>104.1250234</v>
      </c>
      <c r="BY6" s="516"/>
      <c r="CA6" s="521" t="s">
        <v>110</v>
      </c>
      <c r="CB6" s="347">
        <v>62653</v>
      </c>
      <c r="CC6" s="495">
        <v>18.9</v>
      </c>
      <c r="CE6" s="530" t="s">
        <v>111</v>
      </c>
      <c r="CF6" s="347"/>
      <c r="CG6" s="276">
        <v>2.2528854131454494</v>
      </c>
    </row>
    <row r="7" spans="1:85" s="36" customFormat="1" ht="18" customHeight="1">
      <c r="A7" s="36" t="s">
        <v>112</v>
      </c>
      <c r="B7" s="329"/>
      <c r="C7" s="330" t="s">
        <v>113</v>
      </c>
      <c r="D7" s="335">
        <v>233598</v>
      </c>
      <c r="E7" s="331">
        <v>36.27867360511516</v>
      </c>
      <c r="F7" s="336">
        <v>2465661</v>
      </c>
      <c r="G7" s="337">
        <v>8.890309947256458</v>
      </c>
      <c r="H7" s="327"/>
      <c r="I7" s="374" t="s">
        <v>113</v>
      </c>
      <c r="J7" s="375">
        <v>-79.2117663858347</v>
      </c>
      <c r="K7" s="201">
        <v>596.464715849247</v>
      </c>
      <c r="L7" s="327">
        <v>12.706542965539455</v>
      </c>
      <c r="M7" s="201">
        <v>36.27867360511516</v>
      </c>
      <c r="N7" s="327"/>
      <c r="O7" s="374" t="s">
        <v>113</v>
      </c>
      <c r="P7" s="337">
        <v>2.92423871527734</v>
      </c>
      <c r="Q7" s="337">
        <v>6.9488059963932</v>
      </c>
      <c r="R7" s="391">
        <v>2.5570962387251095</v>
      </c>
      <c r="S7" s="337">
        <v>8.890309947256458</v>
      </c>
      <c r="T7" s="327"/>
      <c r="U7" s="51" t="s">
        <v>114</v>
      </c>
      <c r="V7" s="390">
        <v>10.61</v>
      </c>
      <c r="W7" s="209"/>
      <c r="X7" s="36" t="s">
        <v>115</v>
      </c>
      <c r="Y7" s="390">
        <v>39.93000000000001</v>
      </c>
      <c r="Z7" s="209"/>
      <c r="AA7" s="51" t="s">
        <v>114</v>
      </c>
      <c r="AB7" s="390">
        <v>-20.601694597097335</v>
      </c>
      <c r="AC7" s="116"/>
      <c r="AD7" s="36" t="s">
        <v>115</v>
      </c>
      <c r="AE7" s="343">
        <v>0.4588638652110717</v>
      </c>
      <c r="AF7" s="209"/>
      <c r="AG7" s="417" t="s">
        <v>116</v>
      </c>
      <c r="AH7" s="418" t="s">
        <v>66</v>
      </c>
      <c r="AI7" s="209">
        <v>2.5142</v>
      </c>
      <c r="AJ7" s="275">
        <v>68.3</v>
      </c>
      <c r="AK7" s="209">
        <v>46.203</v>
      </c>
      <c r="AL7" s="275">
        <v>1.23</v>
      </c>
      <c r="AM7" s="209"/>
      <c r="AN7" s="51" t="s">
        <v>117</v>
      </c>
      <c r="AO7" s="390">
        <v>92.13</v>
      </c>
      <c r="AP7" s="209">
        <v>92.94</v>
      </c>
      <c r="AQ7" s="209"/>
      <c r="AR7" s="429" t="s">
        <v>118</v>
      </c>
      <c r="AS7" s="435">
        <v>521164.6</v>
      </c>
      <c r="AT7" s="436">
        <v>9.9</v>
      </c>
      <c r="AU7" s="432"/>
      <c r="AV7" s="434" t="s">
        <v>119</v>
      </c>
      <c r="AW7" s="456">
        <v>143764</v>
      </c>
      <c r="AX7" s="252">
        <v>12.2</v>
      </c>
      <c r="AY7" s="458">
        <v>1217222.4</v>
      </c>
      <c r="AZ7" s="252">
        <v>1.8</v>
      </c>
      <c r="BA7" s="327"/>
      <c r="BB7" s="330" t="s">
        <v>120</v>
      </c>
      <c r="BC7" s="99">
        <v>-1.7615237233814156</v>
      </c>
      <c r="BD7" s="327"/>
      <c r="BE7" s="478" t="s">
        <v>121</v>
      </c>
      <c r="BF7" s="257">
        <v>22.87160669812114</v>
      </c>
      <c r="BG7" s="327"/>
      <c r="BH7" s="475" t="s">
        <v>122</v>
      </c>
      <c r="BI7" s="479">
        <v>31.1148</v>
      </c>
      <c r="BJ7" s="476">
        <v>-37.44825853143689</v>
      </c>
      <c r="BK7" s="327"/>
      <c r="BL7" s="477" t="s">
        <v>123</v>
      </c>
      <c r="BM7" s="397">
        <v>51783.969999999994</v>
      </c>
      <c r="BN7" s="432">
        <v>14.168458541926121</v>
      </c>
      <c r="BO7" s="495"/>
      <c r="BP7" s="499" t="s">
        <v>124</v>
      </c>
      <c r="BQ7" s="497">
        <v>15024284.697779</v>
      </c>
      <c r="BR7" s="498">
        <v>223938.158832</v>
      </c>
      <c r="BS7" s="498">
        <v>2390120.507981</v>
      </c>
      <c r="BT7" s="498">
        <v>1662182.708867</v>
      </c>
      <c r="BU7" s="516"/>
      <c r="BV7" s="520" t="s">
        <v>125</v>
      </c>
      <c r="BW7" s="517">
        <v>113.93124239</v>
      </c>
      <c r="BX7" s="518">
        <v>104.10071345</v>
      </c>
      <c r="BY7" s="516"/>
      <c r="CA7" s="521" t="s">
        <v>126</v>
      </c>
      <c r="CB7" s="347">
        <v>5355</v>
      </c>
      <c r="CC7" s="495">
        <v>14.5</v>
      </c>
      <c r="CE7" s="477" t="s">
        <v>127</v>
      </c>
      <c r="CF7" s="347"/>
      <c r="CG7" s="327">
        <v>105.70149726602367</v>
      </c>
    </row>
    <row r="8" spans="1:85" s="36" customFormat="1" ht="18" customHeight="1">
      <c r="A8" s="338" t="s">
        <v>128</v>
      </c>
      <c r="B8" s="329"/>
      <c r="C8" s="339" t="s">
        <v>129</v>
      </c>
      <c r="D8" s="335">
        <v>6769</v>
      </c>
      <c r="E8" s="331">
        <v>36.6328</v>
      </c>
      <c r="F8" s="340">
        <v>105347</v>
      </c>
      <c r="G8" s="331">
        <v>13.45</v>
      </c>
      <c r="H8" s="327"/>
      <c r="I8" s="374" t="s">
        <v>130</v>
      </c>
      <c r="J8" s="375">
        <v>-44.25</v>
      </c>
      <c r="K8" s="201"/>
      <c r="L8" s="327">
        <v>-30.507</v>
      </c>
      <c r="M8" s="327">
        <v>36.6328</v>
      </c>
      <c r="N8" s="327"/>
      <c r="O8" s="374" t="s">
        <v>130</v>
      </c>
      <c r="P8" s="337">
        <v>42.14</v>
      </c>
      <c r="Q8" s="337"/>
      <c r="R8" s="391">
        <v>38.3443</v>
      </c>
      <c r="S8" s="391">
        <v>13.45</v>
      </c>
      <c r="T8" s="327"/>
      <c r="U8" s="51" t="s">
        <v>131</v>
      </c>
      <c r="V8" s="390">
        <v>4.510000000000005</v>
      </c>
      <c r="W8" s="209"/>
      <c r="X8" s="51" t="s">
        <v>132</v>
      </c>
      <c r="Y8" s="390">
        <v>7.989999999999995</v>
      </c>
      <c r="Z8" s="209"/>
      <c r="AA8" s="51" t="s">
        <v>131</v>
      </c>
      <c r="AB8" s="390">
        <v>-1.3764133722186642</v>
      </c>
      <c r="AC8" s="116"/>
      <c r="AD8" s="51" t="s">
        <v>132</v>
      </c>
      <c r="AE8" s="343">
        <v>3.7282648455503704</v>
      </c>
      <c r="AF8" s="209"/>
      <c r="AG8" s="417" t="s">
        <v>133</v>
      </c>
      <c r="AH8" s="418" t="s">
        <v>66</v>
      </c>
      <c r="AI8" s="209">
        <v>0.7392</v>
      </c>
      <c r="AJ8" s="275">
        <v>56.58</v>
      </c>
      <c r="AK8" s="209">
        <v>13.9308</v>
      </c>
      <c r="AL8" s="275">
        <v>0.79</v>
      </c>
      <c r="AM8" s="209"/>
      <c r="AN8" s="51" t="s">
        <v>134</v>
      </c>
      <c r="AO8" s="390">
        <v>93.58</v>
      </c>
      <c r="AP8" s="209">
        <v>95.8</v>
      </c>
      <c r="AQ8" s="209"/>
      <c r="AR8" s="429" t="s">
        <v>135</v>
      </c>
      <c r="AS8" s="437">
        <v>12666884.4</v>
      </c>
      <c r="AT8" s="256">
        <v>9.3</v>
      </c>
      <c r="AU8" s="432"/>
      <c r="AV8" s="438" t="s">
        <v>136</v>
      </c>
      <c r="AW8" s="456"/>
      <c r="AX8" s="459"/>
      <c r="AY8" s="232"/>
      <c r="AZ8" s="252"/>
      <c r="BA8" s="327"/>
      <c r="BB8" s="460" t="s">
        <v>137</v>
      </c>
      <c r="BC8" s="99">
        <v>30.81998114985862</v>
      </c>
      <c r="BD8" s="461"/>
      <c r="BE8" s="478" t="s">
        <v>138</v>
      </c>
      <c r="BF8" s="291" t="s">
        <v>96</v>
      </c>
      <c r="BG8" s="327"/>
      <c r="BH8" s="480" t="s">
        <v>139</v>
      </c>
      <c r="BI8" s="481"/>
      <c r="BJ8" s="482"/>
      <c r="BK8" s="461"/>
      <c r="BL8" s="477" t="s">
        <v>140</v>
      </c>
      <c r="BM8" s="397">
        <v>13190.16</v>
      </c>
      <c r="BN8" s="432">
        <v>-5.681629664376542</v>
      </c>
      <c r="BO8" s="500"/>
      <c r="BP8" s="499" t="s">
        <v>141</v>
      </c>
      <c r="BQ8" s="497">
        <v>5477343.244412</v>
      </c>
      <c r="BR8" s="498">
        <v>189540.090947</v>
      </c>
      <c r="BS8" s="498">
        <v>612279.991199</v>
      </c>
      <c r="BT8" s="498">
        <v>214322.470896</v>
      </c>
      <c r="BU8" s="516"/>
      <c r="BV8" s="520" t="s">
        <v>142</v>
      </c>
      <c r="BW8" s="517">
        <v>86.6276653</v>
      </c>
      <c r="BX8" s="518">
        <v>108.42239526</v>
      </c>
      <c r="BY8" s="516"/>
      <c r="CA8" s="521" t="s">
        <v>143</v>
      </c>
      <c r="CB8" s="347">
        <v>267</v>
      </c>
      <c r="CC8" s="500">
        <v>9.43</v>
      </c>
      <c r="CE8" s="531" t="s">
        <v>144</v>
      </c>
      <c r="CF8" s="347"/>
      <c r="CG8" s="343">
        <v>-1.7615237233814156</v>
      </c>
    </row>
    <row r="9" spans="1:85" s="36" customFormat="1" ht="18" customHeight="1">
      <c r="A9" s="36" t="s">
        <v>145</v>
      </c>
      <c r="B9" s="329"/>
      <c r="C9" s="339" t="s">
        <v>146</v>
      </c>
      <c r="D9" s="335">
        <v>511</v>
      </c>
      <c r="E9" s="331">
        <v>-13.3307</v>
      </c>
      <c r="F9" s="340">
        <v>2556</v>
      </c>
      <c r="G9" s="331">
        <v>-58.9879</v>
      </c>
      <c r="H9" s="327"/>
      <c r="I9" s="374" t="s">
        <v>146</v>
      </c>
      <c r="J9" s="375">
        <v>-24.92</v>
      </c>
      <c r="K9" s="201"/>
      <c r="L9" s="327">
        <v>14.1918</v>
      </c>
      <c r="M9" s="327">
        <v>-13.3307</v>
      </c>
      <c r="N9" s="327"/>
      <c r="O9" s="374" t="s">
        <v>146</v>
      </c>
      <c r="P9" s="337">
        <v>-37.63</v>
      </c>
      <c r="Q9" s="337"/>
      <c r="R9" s="391">
        <v>96.1351</v>
      </c>
      <c r="S9" s="391">
        <v>-58.9879</v>
      </c>
      <c r="T9" s="327"/>
      <c r="U9" s="51" t="s">
        <v>147</v>
      </c>
      <c r="V9" s="390">
        <v>25.67</v>
      </c>
      <c r="W9" s="209"/>
      <c r="X9" s="51" t="s">
        <v>148</v>
      </c>
      <c r="Y9" s="390">
        <v>2.6599999999999966</v>
      </c>
      <c r="Z9" s="209"/>
      <c r="AA9" s="51" t="s">
        <v>147</v>
      </c>
      <c r="AB9" s="390">
        <v>13.075141267870094</v>
      </c>
      <c r="AC9" s="116"/>
      <c r="AD9" s="51" t="s">
        <v>148</v>
      </c>
      <c r="AE9" s="343">
        <v>19.38327996919962</v>
      </c>
      <c r="AF9" s="209"/>
      <c r="AG9" s="417" t="s">
        <v>149</v>
      </c>
      <c r="AH9" s="418" t="s">
        <v>66</v>
      </c>
      <c r="AI9" s="209">
        <v>0.7938</v>
      </c>
      <c r="AJ9" s="275">
        <v>27.66</v>
      </c>
      <c r="AK9" s="209">
        <v>13.5678</v>
      </c>
      <c r="AL9" s="275">
        <v>-3.87</v>
      </c>
      <c r="AM9" s="209"/>
      <c r="AN9" s="51" t="s">
        <v>150</v>
      </c>
      <c r="AO9" s="390">
        <v>96.02</v>
      </c>
      <c r="AP9" s="209">
        <v>98.47</v>
      </c>
      <c r="AQ9" s="209"/>
      <c r="AR9" s="429" t="s">
        <v>151</v>
      </c>
      <c r="AS9" s="437">
        <v>4321802</v>
      </c>
      <c r="AT9" s="256">
        <v>23.9</v>
      </c>
      <c r="AU9" s="432"/>
      <c r="AV9" s="439" t="s">
        <v>152</v>
      </c>
      <c r="AW9" s="462">
        <v>18676.8</v>
      </c>
      <c r="AX9" s="327">
        <v>26.1</v>
      </c>
      <c r="AY9" s="458">
        <v>168216.5</v>
      </c>
      <c r="AZ9" s="238">
        <v>18.6</v>
      </c>
      <c r="BA9" s="327"/>
      <c r="BB9" s="460" t="s">
        <v>153</v>
      </c>
      <c r="BC9" s="99">
        <v>-3.660886319845858</v>
      </c>
      <c r="BD9" s="327"/>
      <c r="BE9" s="478" t="s">
        <v>154</v>
      </c>
      <c r="BF9" s="257">
        <v>-44.92501872539801</v>
      </c>
      <c r="BG9" s="327"/>
      <c r="BH9" s="480" t="s">
        <v>155</v>
      </c>
      <c r="BI9" s="483">
        <v>1428.6943</v>
      </c>
      <c r="BJ9" s="476">
        <v>0.9077495935280844</v>
      </c>
      <c r="BK9" s="327"/>
      <c r="BL9" s="477" t="s">
        <v>156</v>
      </c>
      <c r="BM9" s="397">
        <v>39768.049999999996</v>
      </c>
      <c r="BN9" s="432">
        <v>4.807547356780595</v>
      </c>
      <c r="BO9" s="495"/>
      <c r="BP9" s="499" t="s">
        <v>108</v>
      </c>
      <c r="BQ9" s="497">
        <v>3031582.013174</v>
      </c>
      <c r="BR9" s="498">
        <v>-819667.143918</v>
      </c>
      <c r="BS9" s="498">
        <v>-366158.572592</v>
      </c>
      <c r="BT9" s="498">
        <v>352952.699171</v>
      </c>
      <c r="BU9" s="516"/>
      <c r="BV9" s="520" t="s">
        <v>157</v>
      </c>
      <c r="BW9" s="517">
        <v>159.48223987</v>
      </c>
      <c r="BX9" s="518">
        <v>93.96202889</v>
      </c>
      <c r="BY9" s="516"/>
      <c r="CA9" s="521" t="s">
        <v>158</v>
      </c>
      <c r="CB9" s="347">
        <v>5539</v>
      </c>
      <c r="CC9" s="495">
        <v>9.08</v>
      </c>
      <c r="CE9" s="530" t="s">
        <v>93</v>
      </c>
      <c r="CF9" s="347"/>
      <c r="CG9" s="343">
        <v>-31.951741583965756</v>
      </c>
    </row>
    <row r="10" spans="1:85" s="36" customFormat="1" ht="18" customHeight="1">
      <c r="A10" s="36" t="s">
        <v>159</v>
      </c>
      <c r="B10" s="329"/>
      <c r="C10" s="339" t="s">
        <v>160</v>
      </c>
      <c r="D10" s="335">
        <v>6258</v>
      </c>
      <c r="E10" s="331">
        <v>43.3836</v>
      </c>
      <c r="F10" s="340">
        <v>102792</v>
      </c>
      <c r="G10" s="331">
        <v>18.6606</v>
      </c>
      <c r="H10" s="327"/>
      <c r="I10" s="374" t="s">
        <v>160</v>
      </c>
      <c r="J10" s="375">
        <v>-46.57</v>
      </c>
      <c r="K10" s="201"/>
      <c r="L10" s="327">
        <v>-33.9978</v>
      </c>
      <c r="M10" s="327">
        <v>43.3836</v>
      </c>
      <c r="N10" s="327"/>
      <c r="O10" s="374" t="s">
        <v>160</v>
      </c>
      <c r="P10" s="337">
        <v>51.37</v>
      </c>
      <c r="Q10" s="337"/>
      <c r="R10" s="391">
        <v>35.4727</v>
      </c>
      <c r="S10" s="391">
        <v>18.6606</v>
      </c>
      <c r="T10" s="327"/>
      <c r="U10" s="51" t="s">
        <v>161</v>
      </c>
      <c r="V10" s="390">
        <v>28.52000000000001</v>
      </c>
      <c r="W10" s="209"/>
      <c r="X10" s="51" t="s">
        <v>162</v>
      </c>
      <c r="Y10" s="390">
        <v>2.1899999999999977</v>
      </c>
      <c r="Z10" s="209"/>
      <c r="AA10" s="51" t="s">
        <v>161</v>
      </c>
      <c r="AB10" s="390">
        <v>15.622465958073121</v>
      </c>
      <c r="AC10" s="116"/>
      <c r="AD10" s="51" t="s">
        <v>162</v>
      </c>
      <c r="AE10" s="343">
        <v>-11.274875849503616</v>
      </c>
      <c r="AF10" s="209"/>
      <c r="AG10" s="417" t="s">
        <v>163</v>
      </c>
      <c r="AH10" s="418" t="s">
        <v>66</v>
      </c>
      <c r="AI10" s="209">
        <v>5.956201999999999</v>
      </c>
      <c r="AJ10" s="275">
        <v>2.45</v>
      </c>
      <c r="AK10" s="209">
        <v>44.47435</v>
      </c>
      <c r="AL10" s="275">
        <v>-28.56</v>
      </c>
      <c r="AM10" s="209"/>
      <c r="AN10" s="51" t="s">
        <v>164</v>
      </c>
      <c r="AO10" s="390">
        <v>99.97</v>
      </c>
      <c r="AP10" s="209">
        <v>99.18</v>
      </c>
      <c r="AQ10" s="209"/>
      <c r="AR10" s="429" t="s">
        <v>165</v>
      </c>
      <c r="AS10" s="437">
        <v>4897700.6</v>
      </c>
      <c r="AT10" s="256">
        <v>-8.3</v>
      </c>
      <c r="AU10" s="432"/>
      <c r="AV10" s="439" t="s">
        <v>166</v>
      </c>
      <c r="AW10" s="462">
        <v>3392.1</v>
      </c>
      <c r="AX10" s="327">
        <v>20.5</v>
      </c>
      <c r="AY10" s="458">
        <v>34082.9</v>
      </c>
      <c r="AZ10" s="238">
        <v>33.5</v>
      </c>
      <c r="BA10" s="327"/>
      <c r="BB10" s="330" t="s">
        <v>167</v>
      </c>
      <c r="BC10" s="99">
        <v>3.846153846153854</v>
      </c>
      <c r="BD10" s="327"/>
      <c r="BE10" s="478" t="s">
        <v>168</v>
      </c>
      <c r="BF10" s="257">
        <v>10.719484960658136</v>
      </c>
      <c r="BG10" s="327"/>
      <c r="BH10" s="480" t="s">
        <v>169</v>
      </c>
      <c r="BI10" s="479">
        <v>226.3209</v>
      </c>
      <c r="BJ10" s="476">
        <v>-4.284632821883516</v>
      </c>
      <c r="BK10" s="327"/>
      <c r="BL10" s="477" t="s">
        <v>170</v>
      </c>
      <c r="BM10" s="397">
        <v>421007.74</v>
      </c>
      <c r="BN10" s="432">
        <v>19.140561261148427</v>
      </c>
      <c r="BO10" s="495"/>
      <c r="BP10" s="499" t="s">
        <v>124</v>
      </c>
      <c r="BQ10" s="497">
        <v>2445761.231238</v>
      </c>
      <c r="BR10" s="498">
        <v>1009207.234865</v>
      </c>
      <c r="BS10" s="498">
        <v>978438.563791</v>
      </c>
      <c r="BT10" s="498">
        <v>-138630.228275</v>
      </c>
      <c r="BU10" s="516"/>
      <c r="BV10" s="520" t="s">
        <v>171</v>
      </c>
      <c r="BW10" s="517">
        <v>95.01252655</v>
      </c>
      <c r="BX10" s="518">
        <v>96.98129877</v>
      </c>
      <c r="BY10" s="516"/>
      <c r="CA10" s="521" t="s">
        <v>172</v>
      </c>
      <c r="CB10" s="347">
        <v>208747</v>
      </c>
      <c r="CC10" s="495">
        <v>14.69</v>
      </c>
      <c r="CE10" s="530" t="s">
        <v>111</v>
      </c>
      <c r="CF10" s="347"/>
      <c r="CG10" s="343">
        <v>-7.0952454673685</v>
      </c>
    </row>
    <row r="11" spans="1:85" s="36" customFormat="1" ht="16.5" customHeight="1">
      <c r="A11" s="36" t="s">
        <v>173</v>
      </c>
      <c r="B11" s="334"/>
      <c r="C11" s="339" t="s">
        <v>174</v>
      </c>
      <c r="D11" s="341"/>
      <c r="E11" s="331"/>
      <c r="F11" s="336"/>
      <c r="G11" s="337"/>
      <c r="H11" s="327"/>
      <c r="I11" s="374" t="s">
        <v>175</v>
      </c>
      <c r="J11" s="375"/>
      <c r="K11" s="201"/>
      <c r="L11" s="327"/>
      <c r="M11" s="327"/>
      <c r="N11" s="327"/>
      <c r="O11" s="374" t="s">
        <v>175</v>
      </c>
      <c r="P11" s="337">
        <v>2.82429424614663</v>
      </c>
      <c r="Q11" s="337">
        <v>6.152039643360802</v>
      </c>
      <c r="R11" s="391">
        <v>9.7</v>
      </c>
      <c r="S11" s="391">
        <v>3.7100112652658623</v>
      </c>
      <c r="T11" s="327"/>
      <c r="U11" s="51" t="s">
        <v>176</v>
      </c>
      <c r="V11" s="390">
        <v>4.5</v>
      </c>
      <c r="W11" s="209"/>
      <c r="X11" s="51" t="s">
        <v>177</v>
      </c>
      <c r="Y11" s="390">
        <v>3.680000000000007</v>
      </c>
      <c r="Z11" s="209"/>
      <c r="AA11" s="51" t="s">
        <v>176</v>
      </c>
      <c r="AB11" s="390">
        <v>1.7</v>
      </c>
      <c r="AC11" s="116"/>
      <c r="AD11" s="51" t="s">
        <v>177</v>
      </c>
      <c r="AE11" s="343">
        <v>-15.045718697993124</v>
      </c>
      <c r="AF11" s="209"/>
      <c r="AG11" s="419" t="s">
        <v>178</v>
      </c>
      <c r="AH11" s="418" t="s">
        <v>66</v>
      </c>
      <c r="AI11" s="209">
        <v>2.643</v>
      </c>
      <c r="AJ11" s="275">
        <v>-5.81</v>
      </c>
      <c r="AK11" s="209">
        <v>19.6661</v>
      </c>
      <c r="AL11" s="275">
        <v>-34.15</v>
      </c>
      <c r="AM11" s="209"/>
      <c r="AN11" s="51" t="s">
        <v>179</v>
      </c>
      <c r="AO11" s="390">
        <v>95.07</v>
      </c>
      <c r="AP11" s="209">
        <v>98.5</v>
      </c>
      <c r="AQ11" s="209"/>
      <c r="AR11" s="429" t="s">
        <v>180</v>
      </c>
      <c r="AS11" s="437">
        <v>3447381.8</v>
      </c>
      <c r="AT11" s="256">
        <v>24.9</v>
      </c>
      <c r="AU11" s="432"/>
      <c r="AV11" s="439" t="s">
        <v>181</v>
      </c>
      <c r="AW11" s="462">
        <v>7768.5</v>
      </c>
      <c r="AX11" s="327">
        <v>7</v>
      </c>
      <c r="AY11" s="458">
        <v>69199.1</v>
      </c>
      <c r="AZ11" s="238">
        <v>5.8</v>
      </c>
      <c r="BA11" s="327"/>
      <c r="BB11" s="330" t="s">
        <v>182</v>
      </c>
      <c r="BC11" s="99">
        <v>-12.875536480686705</v>
      </c>
      <c r="BD11" s="327"/>
      <c r="BE11" s="478" t="s">
        <v>183</v>
      </c>
      <c r="BF11" s="257">
        <v>-19.11266384722478</v>
      </c>
      <c r="BG11" s="327"/>
      <c r="BH11" s="480" t="s">
        <v>184</v>
      </c>
      <c r="BI11" s="479">
        <v>48.1702</v>
      </c>
      <c r="BJ11" s="476">
        <v>45.16573295281605</v>
      </c>
      <c r="BK11" s="327"/>
      <c r="BL11" s="477" t="s">
        <v>185</v>
      </c>
      <c r="BM11" s="397">
        <v>59654.5</v>
      </c>
      <c r="BN11" s="432">
        <v>-10.928535433658714</v>
      </c>
      <c r="BO11" s="495"/>
      <c r="BP11" s="499" t="s">
        <v>186</v>
      </c>
      <c r="BQ11" s="497">
        <v>3602876.056632</v>
      </c>
      <c r="BR11" s="498">
        <v>-36443.756732</v>
      </c>
      <c r="BS11" s="498">
        <v>186207.046458</v>
      </c>
      <c r="BT11" s="498">
        <v>-31570.114385</v>
      </c>
      <c r="BU11" s="516"/>
      <c r="BV11" s="520" t="s">
        <v>187</v>
      </c>
      <c r="BW11" s="517">
        <v>116.69996624</v>
      </c>
      <c r="BX11" s="518">
        <v>110.47215226</v>
      </c>
      <c r="BY11" s="516"/>
      <c r="CA11" s="522" t="s">
        <v>188</v>
      </c>
      <c r="CB11" s="347">
        <v>35805</v>
      </c>
      <c r="CC11" s="495">
        <v>18.71</v>
      </c>
      <c r="CE11" s="477" t="s">
        <v>127</v>
      </c>
      <c r="CF11" s="347"/>
      <c r="CG11" s="343">
        <v>122.43471936945349</v>
      </c>
    </row>
    <row r="12" spans="1:85" s="36" customFormat="1" ht="18" customHeight="1">
      <c r="A12" s="36" t="s">
        <v>189</v>
      </c>
      <c r="B12" s="342"/>
      <c r="C12" s="339" t="s">
        <v>175</v>
      </c>
      <c r="G12" s="343">
        <v>3.7100112652658623</v>
      </c>
      <c r="H12" s="327"/>
      <c r="I12" s="374" t="s">
        <v>190</v>
      </c>
      <c r="J12" s="375"/>
      <c r="K12" s="201"/>
      <c r="L12" s="327"/>
      <c r="M12" s="327"/>
      <c r="N12" s="358"/>
      <c r="O12" s="374" t="s">
        <v>190</v>
      </c>
      <c r="P12" s="337">
        <v>-9.09101730752838</v>
      </c>
      <c r="Q12" s="337">
        <v>9.809446268542944</v>
      </c>
      <c r="R12" s="391">
        <v>17.2</v>
      </c>
      <c r="S12" s="391">
        <v>12.518071516419397</v>
      </c>
      <c r="T12" s="327"/>
      <c r="U12" s="51" t="s">
        <v>191</v>
      </c>
      <c r="V12" s="390">
        <v>5.3700000000000045</v>
      </c>
      <c r="W12" s="209"/>
      <c r="X12" s="51" t="s">
        <v>192</v>
      </c>
      <c r="Y12" s="390">
        <v>-7.159999999999997</v>
      </c>
      <c r="Z12" s="209"/>
      <c r="AA12" s="51" t="s">
        <v>191</v>
      </c>
      <c r="AB12" s="390">
        <v>-0.9552022029725009</v>
      </c>
      <c r="AC12" s="116"/>
      <c r="AD12" s="51" t="s">
        <v>192</v>
      </c>
      <c r="AE12" s="343">
        <v>-5.708871113036395</v>
      </c>
      <c r="AF12" s="209"/>
      <c r="AG12" s="419" t="s">
        <v>193</v>
      </c>
      <c r="AH12" s="418" t="s">
        <v>66</v>
      </c>
      <c r="AI12" s="209">
        <v>3.1796</v>
      </c>
      <c r="AJ12" s="275">
        <v>10.14</v>
      </c>
      <c r="AK12" s="209">
        <v>23.6689</v>
      </c>
      <c r="AL12" s="275">
        <v>-23.92</v>
      </c>
      <c r="AM12" s="209"/>
      <c r="AN12" s="51" t="s">
        <v>194</v>
      </c>
      <c r="AO12" s="390">
        <v>94.76</v>
      </c>
      <c r="AP12" s="209">
        <v>98.41</v>
      </c>
      <c r="AQ12" s="209"/>
      <c r="AR12" s="429" t="s">
        <v>195</v>
      </c>
      <c r="AS12" s="433">
        <v>549184</v>
      </c>
      <c r="AT12" s="256">
        <v>-7.3</v>
      </c>
      <c r="AU12" s="432"/>
      <c r="AV12" s="439" t="s">
        <v>196</v>
      </c>
      <c r="AW12" s="462">
        <v>5595</v>
      </c>
      <c r="AX12" s="393">
        <v>4.2</v>
      </c>
      <c r="AY12" s="458">
        <v>46774.8</v>
      </c>
      <c r="AZ12" s="238">
        <v>6.9</v>
      </c>
      <c r="BA12" s="327"/>
      <c r="BB12" s="460" t="s">
        <v>197</v>
      </c>
      <c r="BC12" s="99">
        <v>24.358974358974365</v>
      </c>
      <c r="BD12" s="327"/>
      <c r="BE12" s="478" t="s">
        <v>198</v>
      </c>
      <c r="BF12" s="257">
        <v>46.53298792181141</v>
      </c>
      <c r="BG12" s="327"/>
      <c r="BH12" s="480" t="s">
        <v>199</v>
      </c>
      <c r="BI12" s="479">
        <v>186.3424</v>
      </c>
      <c r="BJ12" s="252">
        <v>-22.851884896196673</v>
      </c>
      <c r="BK12" s="327"/>
      <c r="BL12" s="477" t="s">
        <v>200</v>
      </c>
      <c r="BM12" s="397">
        <v>29921.38</v>
      </c>
      <c r="BN12" s="432">
        <v>-37.312349023378985</v>
      </c>
      <c r="BO12" s="495"/>
      <c r="BP12" s="499" t="s">
        <v>201</v>
      </c>
      <c r="BQ12" s="497">
        <v>293642.61583</v>
      </c>
      <c r="BR12" s="498">
        <v>20110.27705</v>
      </c>
      <c r="BS12" s="498">
        <v>157748.656025</v>
      </c>
      <c r="BT12" s="498">
        <v>28720.069238</v>
      </c>
      <c r="BU12" s="516"/>
      <c r="BV12" s="520" t="s">
        <v>202</v>
      </c>
      <c r="BW12" s="517">
        <v>124.53624886</v>
      </c>
      <c r="BX12" s="518">
        <v>117.62185443</v>
      </c>
      <c r="BY12" s="516"/>
      <c r="CA12" s="521" t="s">
        <v>92</v>
      </c>
      <c r="CB12" s="347">
        <v>9178</v>
      </c>
      <c r="CC12" s="495">
        <v>-5.23</v>
      </c>
      <c r="CE12" s="532" t="s">
        <v>203</v>
      </c>
      <c r="CF12" s="347">
        <v>35805</v>
      </c>
      <c r="CG12" s="238">
        <v>18.71</v>
      </c>
    </row>
    <row r="13" spans="1:85" s="36" customFormat="1" ht="18" customHeight="1">
      <c r="A13" s="36" t="s">
        <v>204</v>
      </c>
      <c r="B13" s="344"/>
      <c r="C13" s="330" t="s">
        <v>190</v>
      </c>
      <c r="D13" s="341"/>
      <c r="E13" s="331"/>
      <c r="F13" s="345"/>
      <c r="G13" s="331">
        <v>12.518071516419397</v>
      </c>
      <c r="H13" s="327"/>
      <c r="I13" s="374" t="s">
        <v>205</v>
      </c>
      <c r="J13" s="375"/>
      <c r="K13" s="201"/>
      <c r="L13" s="327"/>
      <c r="M13" s="327"/>
      <c r="N13" s="358"/>
      <c r="O13" s="374" t="s">
        <v>205</v>
      </c>
      <c r="P13" s="337">
        <v>-39.0243408164644</v>
      </c>
      <c r="Q13" s="337">
        <v>-12.215702421353107</v>
      </c>
      <c r="R13" s="391">
        <v>-0.1</v>
      </c>
      <c r="S13" s="391">
        <v>23.879604013760996</v>
      </c>
      <c r="T13" s="327"/>
      <c r="U13" s="51" t="s">
        <v>206</v>
      </c>
      <c r="V13" s="390">
        <v>5.730000000000004</v>
      </c>
      <c r="W13" s="209"/>
      <c r="X13" s="51" t="s">
        <v>207</v>
      </c>
      <c r="Y13" s="390">
        <v>27.620000000000005</v>
      </c>
      <c r="Z13" s="209"/>
      <c r="AA13" s="51" t="s">
        <v>206</v>
      </c>
      <c r="AB13" s="390">
        <v>0.26831595531399444</v>
      </c>
      <c r="AC13" s="116"/>
      <c r="AD13" s="51" t="s">
        <v>207</v>
      </c>
      <c r="AE13" s="343">
        <v>-3.5326134052645273</v>
      </c>
      <c r="AF13" s="209"/>
      <c r="AG13" s="417" t="s">
        <v>208</v>
      </c>
      <c r="AH13" s="418" t="s">
        <v>66</v>
      </c>
      <c r="AI13" s="209">
        <v>0.589</v>
      </c>
      <c r="AJ13" s="275">
        <v>-17.98</v>
      </c>
      <c r="AK13" s="209">
        <v>6.5935</v>
      </c>
      <c r="AL13" s="275">
        <v>-29.89</v>
      </c>
      <c r="AM13" s="209"/>
      <c r="AN13" s="414" t="s">
        <v>209</v>
      </c>
      <c r="AO13" s="390">
        <v>-4.48</v>
      </c>
      <c r="AP13" s="209">
        <v>-2.2</v>
      </c>
      <c r="AQ13" s="209"/>
      <c r="AR13" s="429" t="s">
        <v>151</v>
      </c>
      <c r="AS13" s="433">
        <v>177746.2</v>
      </c>
      <c r="AT13" s="256">
        <v>-38.4</v>
      </c>
      <c r="AU13" s="432"/>
      <c r="AV13" s="439" t="s">
        <v>210</v>
      </c>
      <c r="AW13" s="462">
        <v>883.8</v>
      </c>
      <c r="AX13" s="393">
        <v>-23.3</v>
      </c>
      <c r="AY13" s="458">
        <v>8274.5</v>
      </c>
      <c r="AZ13" s="238">
        <v>-11.5</v>
      </c>
      <c r="BA13" s="327"/>
      <c r="BB13" s="330" t="s">
        <v>167</v>
      </c>
      <c r="BC13" s="99">
        <v>14.285714285714278</v>
      </c>
      <c r="BD13" s="327"/>
      <c r="BE13" s="478" t="s">
        <v>211</v>
      </c>
      <c r="BF13" s="291" t="s">
        <v>96</v>
      </c>
      <c r="BG13" s="327"/>
      <c r="BH13" s="475" t="s">
        <v>212</v>
      </c>
      <c r="BI13" s="479">
        <v>176.9658</v>
      </c>
      <c r="BJ13" s="476">
        <v>-25.062153266079502</v>
      </c>
      <c r="BK13" s="327"/>
      <c r="BL13" s="477" t="s">
        <v>213</v>
      </c>
      <c r="BM13" s="397">
        <v>34930.45</v>
      </c>
      <c r="BN13" s="432">
        <v>-23.545528784310786</v>
      </c>
      <c r="BO13" s="495"/>
      <c r="BP13" s="499" t="s">
        <v>214</v>
      </c>
      <c r="BQ13" s="497">
        <v>471121.691495</v>
      </c>
      <c r="BR13" s="498">
        <v>39077.348001</v>
      </c>
      <c r="BS13" s="498">
        <v>63987.706869</v>
      </c>
      <c r="BT13" s="498">
        <v>95975.669482</v>
      </c>
      <c r="BU13" s="516"/>
      <c r="BV13" s="520" t="s">
        <v>215</v>
      </c>
      <c r="BW13" s="517">
        <v>100.93297495</v>
      </c>
      <c r="BX13" s="518">
        <v>99.76241416</v>
      </c>
      <c r="BY13" s="516"/>
      <c r="CA13" s="521" t="s">
        <v>110</v>
      </c>
      <c r="CB13" s="347">
        <v>8199</v>
      </c>
      <c r="CC13" s="495">
        <v>-8.51</v>
      </c>
      <c r="CE13" s="477" t="s">
        <v>216</v>
      </c>
      <c r="CF13" s="347">
        <v>9178</v>
      </c>
      <c r="CG13" s="327">
        <v>-5.23</v>
      </c>
    </row>
    <row r="14" spans="1:85" s="36" customFormat="1" ht="18" customHeight="1">
      <c r="A14" s="36" t="s">
        <v>217</v>
      </c>
      <c r="B14" s="346"/>
      <c r="C14" s="330" t="s">
        <v>205</v>
      </c>
      <c r="D14" s="341"/>
      <c r="E14" s="331"/>
      <c r="F14" s="345"/>
      <c r="G14" s="331">
        <v>23.879604013760996</v>
      </c>
      <c r="H14" s="327"/>
      <c r="I14" s="374" t="s">
        <v>218</v>
      </c>
      <c r="J14" s="375"/>
      <c r="K14" s="201"/>
      <c r="L14" s="327"/>
      <c r="M14" s="327"/>
      <c r="N14" s="358"/>
      <c r="O14" s="374" t="s">
        <v>218</v>
      </c>
      <c r="P14" s="337">
        <v>-18.6649400141022</v>
      </c>
      <c r="Q14" s="337">
        <v>-3.562175858798075</v>
      </c>
      <c r="R14" s="391">
        <v>9.4</v>
      </c>
      <c r="S14" s="391">
        <v>24.666514607875484</v>
      </c>
      <c r="T14" s="327"/>
      <c r="U14" s="51" t="s">
        <v>219</v>
      </c>
      <c r="V14" s="390">
        <v>24.06</v>
      </c>
      <c r="W14" s="209"/>
      <c r="X14" s="51" t="s">
        <v>220</v>
      </c>
      <c r="Y14" s="390">
        <v>22.78</v>
      </c>
      <c r="Z14" s="209"/>
      <c r="AA14" s="51" t="s">
        <v>219</v>
      </c>
      <c r="AB14" s="390">
        <v>24.57821772323568</v>
      </c>
      <c r="AC14" s="116"/>
      <c r="AD14" s="51" t="s">
        <v>220</v>
      </c>
      <c r="AE14" s="343">
        <v>7.920318863286042</v>
      </c>
      <c r="AF14" s="209"/>
      <c r="AG14" s="417" t="s">
        <v>221</v>
      </c>
      <c r="AH14" s="418" t="s">
        <v>66</v>
      </c>
      <c r="AI14" s="209">
        <v>76.484072</v>
      </c>
      <c r="AJ14" s="275">
        <v>-4.48</v>
      </c>
      <c r="AK14" s="209">
        <v>624.010692</v>
      </c>
      <c r="AL14" s="275">
        <v>-16.66</v>
      </c>
      <c r="AM14" s="209"/>
      <c r="AN14" s="51" t="s">
        <v>84</v>
      </c>
      <c r="AO14" s="390">
        <v>-1.08</v>
      </c>
      <c r="AP14" s="209">
        <v>-0.79</v>
      </c>
      <c r="AQ14" s="209"/>
      <c r="AR14" s="429" t="s">
        <v>165</v>
      </c>
      <c r="AS14" s="433">
        <v>28236.8</v>
      </c>
      <c r="AT14" s="256">
        <v>-84.9</v>
      </c>
      <c r="AU14" s="432"/>
      <c r="AV14" s="439" t="s">
        <v>222</v>
      </c>
      <c r="AW14" s="462">
        <v>3734.8</v>
      </c>
      <c r="AX14" s="393">
        <v>10.4</v>
      </c>
      <c r="AY14" s="458">
        <v>31439.6</v>
      </c>
      <c r="AZ14" s="238">
        <v>9.1</v>
      </c>
      <c r="BA14" s="327"/>
      <c r="BB14" s="330" t="s">
        <v>182</v>
      </c>
      <c r="BC14" s="99">
        <v>32.993197278911566</v>
      </c>
      <c r="BD14" s="327"/>
      <c r="BE14" s="478" t="s">
        <v>223</v>
      </c>
      <c r="BF14" s="257">
        <v>-28.110231395234834</v>
      </c>
      <c r="BG14" s="327"/>
      <c r="BH14" s="480" t="s">
        <v>224</v>
      </c>
      <c r="BI14" s="479">
        <v>42.2928</v>
      </c>
      <c r="BJ14" s="476">
        <v>-22.685659130129576</v>
      </c>
      <c r="BK14" s="327"/>
      <c r="BL14" s="484" t="s">
        <v>225</v>
      </c>
      <c r="BM14" s="397">
        <v>2465661</v>
      </c>
      <c r="BN14" s="432">
        <v>8.890309947256458</v>
      </c>
      <c r="BO14" s="495"/>
      <c r="BP14" s="501" t="s">
        <v>226</v>
      </c>
      <c r="BQ14" s="502">
        <v>21615622.924464</v>
      </c>
      <c r="BR14" s="503">
        <v>-169109.766797</v>
      </c>
      <c r="BS14" s="503">
        <v>2383675.687645</v>
      </c>
      <c r="BT14" s="503">
        <v>1829701.813851</v>
      </c>
      <c r="BU14" s="516"/>
      <c r="BV14" s="520" t="s">
        <v>227</v>
      </c>
      <c r="BW14" s="517">
        <v>98.65899128</v>
      </c>
      <c r="BX14" s="518">
        <v>99.97527663</v>
      </c>
      <c r="BY14" s="516"/>
      <c r="CA14" s="521" t="s">
        <v>126</v>
      </c>
      <c r="CB14" s="347">
        <v>581</v>
      </c>
      <c r="CC14" s="495">
        <v>17.85</v>
      </c>
      <c r="CE14" s="477" t="s">
        <v>228</v>
      </c>
      <c r="CF14" s="347">
        <v>8199</v>
      </c>
      <c r="CG14" s="327">
        <v>-8.51</v>
      </c>
    </row>
    <row r="15" spans="1:85" s="36" customFormat="1" ht="18" customHeight="1">
      <c r="A15" s="36" t="s">
        <v>229</v>
      </c>
      <c r="C15" s="330" t="s">
        <v>218</v>
      </c>
      <c r="D15" s="341"/>
      <c r="E15" s="331"/>
      <c r="F15" s="345"/>
      <c r="G15" s="331">
        <v>24.666514607875484</v>
      </c>
      <c r="H15" s="327"/>
      <c r="I15" s="374" t="s">
        <v>230</v>
      </c>
      <c r="J15" s="375"/>
      <c r="K15" s="201"/>
      <c r="L15" s="327"/>
      <c r="M15" s="327"/>
      <c r="N15" s="358"/>
      <c r="O15" s="374" t="s">
        <v>230</v>
      </c>
      <c r="P15" s="337">
        <v>9.41633344185532</v>
      </c>
      <c r="Q15" s="337">
        <v>24.68812048458066</v>
      </c>
      <c r="R15" s="391">
        <v>24.2</v>
      </c>
      <c r="S15" s="391">
        <v>4.23087025508984</v>
      </c>
      <c r="T15" s="327"/>
      <c r="U15" s="51" t="s">
        <v>231</v>
      </c>
      <c r="V15" s="390"/>
      <c r="W15" s="209"/>
      <c r="X15" s="51" t="s">
        <v>232</v>
      </c>
      <c r="Y15" s="390">
        <v>17.930000000000007</v>
      </c>
      <c r="Z15" s="209"/>
      <c r="AA15" s="51" t="s">
        <v>231</v>
      </c>
      <c r="AB15" s="390"/>
      <c r="AC15" s="116"/>
      <c r="AD15" s="51" t="s">
        <v>232</v>
      </c>
      <c r="AE15" s="343">
        <v>-1.3563556974926598</v>
      </c>
      <c r="AF15" s="209"/>
      <c r="AG15" s="417" t="s">
        <v>233</v>
      </c>
      <c r="AH15" s="418" t="s">
        <v>66</v>
      </c>
      <c r="AI15" s="209">
        <v>3.45</v>
      </c>
      <c r="AJ15" s="275">
        <v>245</v>
      </c>
      <c r="AK15" s="209">
        <v>31.776190000000003</v>
      </c>
      <c r="AL15" s="275">
        <v>-16.16</v>
      </c>
      <c r="AM15" s="209"/>
      <c r="AN15" s="51" t="s">
        <v>101</v>
      </c>
      <c r="AO15" s="390">
        <v>-0.52</v>
      </c>
      <c r="AP15" s="209">
        <v>-3.83</v>
      </c>
      <c r="AQ15" s="209"/>
      <c r="AR15" s="429" t="s">
        <v>180</v>
      </c>
      <c r="AS15" s="440">
        <v>343201</v>
      </c>
      <c r="AT15" s="256">
        <v>193.7</v>
      </c>
      <c r="AU15" s="432"/>
      <c r="AV15" s="439" t="s">
        <v>234</v>
      </c>
      <c r="AW15" s="462">
        <v>8210.6</v>
      </c>
      <c r="AX15" s="393">
        <v>4.7</v>
      </c>
      <c r="AY15" s="458">
        <v>82743.5</v>
      </c>
      <c r="AZ15" s="238">
        <v>-5.2</v>
      </c>
      <c r="BA15" s="327"/>
      <c r="BB15" s="460" t="s">
        <v>235</v>
      </c>
      <c r="BC15" s="99">
        <v>12.518071516419397</v>
      </c>
      <c r="BD15" s="327"/>
      <c r="BE15" s="478" t="s">
        <v>236</v>
      </c>
      <c r="BF15" s="257">
        <v>25.935006629602924</v>
      </c>
      <c r="BG15" s="327"/>
      <c r="BH15" s="475" t="s">
        <v>212</v>
      </c>
      <c r="BI15" s="479">
        <v>23.5083</v>
      </c>
      <c r="BJ15" s="476">
        <v>-42.288402100451464</v>
      </c>
      <c r="BK15" s="327"/>
      <c r="BL15" s="477" t="s">
        <v>237</v>
      </c>
      <c r="BM15" s="397">
        <v>264197</v>
      </c>
      <c r="BN15" s="432">
        <v>18.512255077872688</v>
      </c>
      <c r="BO15" s="495"/>
      <c r="BP15" s="504" t="s">
        <v>238</v>
      </c>
      <c r="BQ15" s="502">
        <v>7791865.112192</v>
      </c>
      <c r="BR15" s="503">
        <v>34217.56426</v>
      </c>
      <c r="BS15" s="503">
        <v>746972.728406</v>
      </c>
      <c r="BT15" s="503">
        <v>890021.189496</v>
      </c>
      <c r="BU15" s="516"/>
      <c r="BV15" s="520" t="s">
        <v>239</v>
      </c>
      <c r="BW15" s="517">
        <v>100.89073776</v>
      </c>
      <c r="BX15" s="518">
        <v>99.83235477</v>
      </c>
      <c r="BY15" s="516"/>
      <c r="CA15" s="521" t="s">
        <v>143</v>
      </c>
      <c r="CB15" s="347">
        <v>15</v>
      </c>
      <c r="CC15" s="495">
        <v>25</v>
      </c>
      <c r="CE15" s="491" t="s">
        <v>240</v>
      </c>
      <c r="CF15" s="524">
        <v>26627</v>
      </c>
      <c r="CG15" s="533">
        <v>30.06</v>
      </c>
    </row>
    <row r="16" spans="1:81" s="36" customFormat="1" ht="20.25" customHeight="1">
      <c r="A16" s="36" t="s">
        <v>241</v>
      </c>
      <c r="C16" s="330" t="s">
        <v>230</v>
      </c>
      <c r="D16" s="341"/>
      <c r="E16" s="331"/>
      <c r="F16" s="345"/>
      <c r="G16" s="331">
        <v>4.23087025508984</v>
      </c>
      <c r="H16" s="327"/>
      <c r="I16" s="374" t="s">
        <v>242</v>
      </c>
      <c r="J16" s="375">
        <v>25.5253553060886</v>
      </c>
      <c r="K16" s="201">
        <v>-18.41511096426015</v>
      </c>
      <c r="L16" s="327">
        <v>34.86691416357295</v>
      </c>
      <c r="M16" s="327">
        <v>-42.9404620497284</v>
      </c>
      <c r="N16" s="358"/>
      <c r="O16" s="374" t="s">
        <v>242</v>
      </c>
      <c r="P16" s="337">
        <v>34.1940451026779</v>
      </c>
      <c r="Q16" s="337">
        <v>-0.37452980361804</v>
      </c>
      <c r="R16" s="391">
        <v>-4.97950058405221</v>
      </c>
      <c r="S16" s="391">
        <v>-17.65784222675436</v>
      </c>
      <c r="T16" s="327"/>
      <c r="U16" s="392" t="s">
        <v>243</v>
      </c>
      <c r="V16" s="390">
        <v>4.700000000000003</v>
      </c>
      <c r="W16" s="209"/>
      <c r="X16" s="51" t="s">
        <v>244</v>
      </c>
      <c r="Y16" s="390">
        <v>19.86</v>
      </c>
      <c r="Z16" s="209"/>
      <c r="AA16" s="392" t="s">
        <v>243</v>
      </c>
      <c r="AB16" s="405">
        <v>-2.4695566447861097</v>
      </c>
      <c r="AC16" s="116"/>
      <c r="AD16" s="51" t="s">
        <v>244</v>
      </c>
      <c r="AE16" s="343">
        <v>9.484817491914669</v>
      </c>
      <c r="AF16" s="209"/>
      <c r="AG16" s="417" t="s">
        <v>245</v>
      </c>
      <c r="AH16" s="418" t="s">
        <v>246</v>
      </c>
      <c r="AI16" s="209">
        <v>222.7</v>
      </c>
      <c r="AJ16" s="275">
        <v>7.35</v>
      </c>
      <c r="AK16" s="209">
        <v>2410.93</v>
      </c>
      <c r="AL16" s="275">
        <v>1.41</v>
      </c>
      <c r="AM16" s="209"/>
      <c r="AN16" s="51" t="s">
        <v>117</v>
      </c>
      <c r="AO16" s="390">
        <v>-0.59</v>
      </c>
      <c r="AP16" s="209">
        <v>-0.81</v>
      </c>
      <c r="AQ16" s="209"/>
      <c r="AR16" s="441" t="s">
        <v>247</v>
      </c>
      <c r="AS16" s="442">
        <v>253296.6</v>
      </c>
      <c r="AT16" s="443">
        <v>128.2</v>
      </c>
      <c r="AU16" s="432"/>
      <c r="AV16" s="439" t="s">
        <v>248</v>
      </c>
      <c r="AW16" s="462">
        <v>6297.9</v>
      </c>
      <c r="AX16" s="393">
        <v>12</v>
      </c>
      <c r="AY16" s="458">
        <v>59701.1</v>
      </c>
      <c r="AZ16" s="238">
        <v>22.1</v>
      </c>
      <c r="BA16" s="327"/>
      <c r="BB16" s="460" t="s">
        <v>249</v>
      </c>
      <c r="BC16" s="99">
        <v>-6.201541926889448</v>
      </c>
      <c r="BD16" s="461"/>
      <c r="BE16" s="478" t="s">
        <v>250</v>
      </c>
      <c r="BF16" s="257">
        <v>217.443791517629</v>
      </c>
      <c r="BG16" s="327"/>
      <c r="BH16" s="480" t="s">
        <v>251</v>
      </c>
      <c r="BI16" s="481">
        <v>187501</v>
      </c>
      <c r="BJ16" s="476">
        <v>63.77778748307639</v>
      </c>
      <c r="BK16" s="327"/>
      <c r="BL16" s="477" t="s">
        <v>252</v>
      </c>
      <c r="BM16" s="397">
        <v>428299</v>
      </c>
      <c r="BN16" s="432">
        <v>9.675990299938796</v>
      </c>
      <c r="BO16" s="495"/>
      <c r="BP16" s="504" t="s">
        <v>253</v>
      </c>
      <c r="BQ16" s="502">
        <v>2199104.990394</v>
      </c>
      <c r="BR16" s="503">
        <v>24384.077475</v>
      </c>
      <c r="BS16" s="503">
        <v>434598.421751</v>
      </c>
      <c r="BT16" s="503">
        <v>289276.834893</v>
      </c>
      <c r="BU16" s="516"/>
      <c r="BV16" s="520" t="s">
        <v>254</v>
      </c>
      <c r="BW16" s="517">
        <v>101.50924093</v>
      </c>
      <c r="BX16" s="518">
        <v>105.90372474</v>
      </c>
      <c r="BY16" s="516"/>
      <c r="CA16" s="521" t="s">
        <v>158</v>
      </c>
      <c r="CB16" s="397">
        <v>383</v>
      </c>
      <c r="CC16" s="495">
        <v>76.5</v>
      </c>
    </row>
    <row r="17" spans="1:81" s="36" customFormat="1" ht="15.75" customHeight="1">
      <c r="A17" s="36" t="s">
        <v>255</v>
      </c>
      <c r="C17" s="330" t="s">
        <v>242</v>
      </c>
      <c r="D17" s="341">
        <v>171012</v>
      </c>
      <c r="E17" s="331">
        <v>-42.9404620497284</v>
      </c>
      <c r="F17" s="345">
        <v>1868127</v>
      </c>
      <c r="G17" s="331">
        <v>-17.65784222675436</v>
      </c>
      <c r="H17" s="327"/>
      <c r="I17" s="376" t="s">
        <v>256</v>
      </c>
      <c r="J17" s="375">
        <v>5.28456144564478</v>
      </c>
      <c r="K17" s="201">
        <v>11.4</v>
      </c>
      <c r="L17" s="327">
        <v>7.001178721692125</v>
      </c>
      <c r="M17" s="327">
        <v>15.8</v>
      </c>
      <c r="N17" s="327"/>
      <c r="O17" s="377" t="s">
        <v>257</v>
      </c>
      <c r="P17" s="337">
        <v>28.9</v>
      </c>
      <c r="Q17" s="337">
        <v>247.6</v>
      </c>
      <c r="R17" s="391">
        <v>206.4</v>
      </c>
      <c r="S17" s="391">
        <v>363.5</v>
      </c>
      <c r="T17" s="327"/>
      <c r="U17" s="392" t="s">
        <v>258</v>
      </c>
      <c r="V17" s="390">
        <v>23.36</v>
      </c>
      <c r="W17" s="209"/>
      <c r="X17" s="51" t="s">
        <v>259</v>
      </c>
      <c r="Y17" s="390">
        <v>-67.11</v>
      </c>
      <c r="Z17" s="209"/>
      <c r="AA17" s="392" t="s">
        <v>258</v>
      </c>
      <c r="AB17" s="405">
        <v>1.0004210828132756</v>
      </c>
      <c r="AC17" s="116"/>
      <c r="AD17" s="51" t="s">
        <v>259</v>
      </c>
      <c r="AE17" s="343">
        <v>-62.101023605207885</v>
      </c>
      <c r="AF17" s="209"/>
      <c r="AG17" s="417" t="s">
        <v>260</v>
      </c>
      <c r="AH17" s="418" t="s">
        <v>261</v>
      </c>
      <c r="AI17" s="420">
        <v>30412.72</v>
      </c>
      <c r="AJ17" s="275">
        <v>-12.34</v>
      </c>
      <c r="AK17" s="420">
        <v>302528.85</v>
      </c>
      <c r="AL17" s="275">
        <v>-21.52</v>
      </c>
      <c r="AM17" s="209"/>
      <c r="AN17" s="51" t="s">
        <v>134</v>
      </c>
      <c r="AO17" s="390">
        <v>-4.82</v>
      </c>
      <c r="AP17" s="209">
        <v>-2.38</v>
      </c>
      <c r="AQ17" s="209"/>
      <c r="AS17" s="116"/>
      <c r="AU17" s="432"/>
      <c r="AV17" s="439" t="s">
        <v>262</v>
      </c>
      <c r="AW17" s="462">
        <v>2328.7</v>
      </c>
      <c r="AX17" s="393">
        <v>9.9</v>
      </c>
      <c r="AY17" s="458">
        <v>18867.8</v>
      </c>
      <c r="AZ17" s="238">
        <v>3.7</v>
      </c>
      <c r="BA17" s="327"/>
      <c r="BB17" s="460" t="s">
        <v>263</v>
      </c>
      <c r="BC17" s="99">
        <v>20.302025597660148</v>
      </c>
      <c r="BD17" s="461"/>
      <c r="BE17" s="478" t="s">
        <v>264</v>
      </c>
      <c r="BF17" s="257">
        <v>5.3820396271882345</v>
      </c>
      <c r="BG17" s="327"/>
      <c r="BH17" s="480" t="s">
        <v>265</v>
      </c>
      <c r="BI17" s="341">
        <v>1143479</v>
      </c>
      <c r="BJ17" s="476">
        <v>-25.11573384326733</v>
      </c>
      <c r="BK17" s="327"/>
      <c r="BL17" s="477" t="s">
        <v>266</v>
      </c>
      <c r="BM17" s="397">
        <v>27671</v>
      </c>
      <c r="BN17" s="432">
        <v>118.36332070707071</v>
      </c>
      <c r="BO17" s="495"/>
      <c r="BP17" s="504" t="s">
        <v>267</v>
      </c>
      <c r="BQ17" s="502">
        <v>5592760.121798</v>
      </c>
      <c r="BR17" s="503">
        <v>9833.486785</v>
      </c>
      <c r="BS17" s="503">
        <v>312374.306655</v>
      </c>
      <c r="BT17" s="503">
        <v>600744.354603</v>
      </c>
      <c r="BU17" s="516"/>
      <c r="BV17" s="520" t="s">
        <v>268</v>
      </c>
      <c r="BW17" s="517">
        <v>102.8431105</v>
      </c>
      <c r="BX17" s="518">
        <v>103.18106764</v>
      </c>
      <c r="BY17" s="516"/>
      <c r="CA17" s="523" t="s">
        <v>172</v>
      </c>
      <c r="CB17" s="524">
        <v>26627</v>
      </c>
      <c r="CC17" s="533">
        <v>30.06</v>
      </c>
    </row>
    <row r="18" spans="1:77" s="36" customFormat="1" ht="18" customHeight="1">
      <c r="A18" s="168" t="s">
        <v>269</v>
      </c>
      <c r="C18" s="330" t="s">
        <v>256</v>
      </c>
      <c r="D18" s="335">
        <v>29742646.792866</v>
      </c>
      <c r="E18" s="337">
        <v>15.787860279758249</v>
      </c>
      <c r="F18" s="345"/>
      <c r="G18" s="331"/>
      <c r="H18" s="327"/>
      <c r="I18" s="376" t="s">
        <v>270</v>
      </c>
      <c r="J18" s="375">
        <v>9.14581539747621</v>
      </c>
      <c r="K18" s="201">
        <v>11.1</v>
      </c>
      <c r="L18" s="327">
        <v>10.01878384995365</v>
      </c>
      <c r="M18" s="327">
        <v>13.9</v>
      </c>
      <c r="N18" s="327"/>
      <c r="O18" s="377" t="s">
        <v>271</v>
      </c>
      <c r="P18" s="337">
        <v>50.1</v>
      </c>
      <c r="Q18" s="337">
        <v>159.8</v>
      </c>
      <c r="R18" s="391">
        <v>183</v>
      </c>
      <c r="S18" s="391">
        <v>238.4</v>
      </c>
      <c r="T18" s="393"/>
      <c r="U18" s="392" t="s">
        <v>272</v>
      </c>
      <c r="V18" s="390">
        <v>7.189999999999998</v>
      </c>
      <c r="W18" s="209"/>
      <c r="X18" s="51" t="s">
        <v>273</v>
      </c>
      <c r="Y18" s="390">
        <v>-18.980000000000004</v>
      </c>
      <c r="Z18" s="209"/>
      <c r="AA18" s="392" t="s">
        <v>272</v>
      </c>
      <c r="AB18" s="405">
        <v>3.487572748838275</v>
      </c>
      <c r="AC18" s="116"/>
      <c r="AD18" s="51" t="s">
        <v>273</v>
      </c>
      <c r="AE18" s="343">
        <v>43.61295103821726</v>
      </c>
      <c r="AF18" s="209"/>
      <c r="AG18" s="417" t="s">
        <v>274</v>
      </c>
      <c r="AH18" s="418" t="s">
        <v>275</v>
      </c>
      <c r="AI18" s="209">
        <v>0.342529</v>
      </c>
      <c r="AJ18" s="275">
        <v>-54.04</v>
      </c>
      <c r="AK18" s="209">
        <v>4.623292</v>
      </c>
      <c r="AL18" s="275">
        <v>-40.64</v>
      </c>
      <c r="AM18" s="209"/>
      <c r="AN18" s="51" t="s">
        <v>150</v>
      </c>
      <c r="AO18" s="390">
        <v>-4.01</v>
      </c>
      <c r="AP18" s="209">
        <v>-1.48</v>
      </c>
      <c r="AQ18" s="209"/>
      <c r="AR18" s="51"/>
      <c r="AS18" s="444"/>
      <c r="AT18" s="444"/>
      <c r="AU18" s="432"/>
      <c r="AV18" s="439" t="s">
        <v>276</v>
      </c>
      <c r="AW18" s="462">
        <v>37898.2</v>
      </c>
      <c r="AX18" s="327">
        <v>4.5</v>
      </c>
      <c r="AY18" s="458">
        <v>286236.4</v>
      </c>
      <c r="AZ18" s="238">
        <v>-10.8</v>
      </c>
      <c r="BA18" s="327"/>
      <c r="BB18" s="460" t="s">
        <v>277</v>
      </c>
      <c r="BC18" s="99">
        <v>24.561266271587925</v>
      </c>
      <c r="BD18" s="461"/>
      <c r="BE18" s="478" t="s">
        <v>278</v>
      </c>
      <c r="BF18" s="257">
        <v>-20.13597569796036</v>
      </c>
      <c r="BG18" s="327"/>
      <c r="BH18" s="485" t="s">
        <v>88</v>
      </c>
      <c r="BI18" s="341">
        <v>1086557</v>
      </c>
      <c r="BJ18" s="486">
        <v>-27.123665289477916</v>
      </c>
      <c r="BK18" s="327"/>
      <c r="BL18" s="477" t="s">
        <v>279</v>
      </c>
      <c r="BM18" s="397">
        <v>19905</v>
      </c>
      <c r="BN18" s="432">
        <v>4.934366598133799</v>
      </c>
      <c r="BO18" s="495"/>
      <c r="BP18" s="504" t="s">
        <v>280</v>
      </c>
      <c r="BQ18" s="502">
        <v>13823647.45203</v>
      </c>
      <c r="BR18" s="503">
        <v>-203327.312414</v>
      </c>
      <c r="BS18" s="503">
        <v>1636672.00652</v>
      </c>
      <c r="BT18" s="503">
        <v>939648.577585</v>
      </c>
      <c r="BU18" s="516"/>
      <c r="BV18" s="520" t="s">
        <v>281</v>
      </c>
      <c r="BW18" s="517">
        <v>99.90102469</v>
      </c>
      <c r="BX18" s="518">
        <v>99.96751244</v>
      </c>
      <c r="BY18" s="516"/>
    </row>
    <row r="19" spans="1:77" s="36" customFormat="1" ht="18" customHeight="1">
      <c r="A19" s="36" t="s">
        <v>282</v>
      </c>
      <c r="B19" s="116"/>
      <c r="C19" s="330" t="s">
        <v>283</v>
      </c>
      <c r="D19" s="335">
        <v>19894459.834906</v>
      </c>
      <c r="E19" s="337">
        <v>17.67959933446552</v>
      </c>
      <c r="F19" s="347"/>
      <c r="G19" s="331"/>
      <c r="H19" s="327"/>
      <c r="I19" s="378" t="s">
        <v>284</v>
      </c>
      <c r="J19" s="379">
        <v>3.6</v>
      </c>
      <c r="K19" s="380">
        <v>0</v>
      </c>
      <c r="L19" s="381">
        <v>1.5</v>
      </c>
      <c r="M19" s="382">
        <v>2.3</v>
      </c>
      <c r="N19" s="327"/>
      <c r="O19" s="383" t="s">
        <v>284</v>
      </c>
      <c r="P19" s="384">
        <v>2.7</v>
      </c>
      <c r="Q19" s="384">
        <v>2.8</v>
      </c>
      <c r="R19" s="394">
        <v>0.6</v>
      </c>
      <c r="S19" s="395">
        <v>2</v>
      </c>
      <c r="T19" s="347"/>
      <c r="U19" s="392" t="s">
        <v>285</v>
      </c>
      <c r="V19" s="390">
        <v>18.310000000000002</v>
      </c>
      <c r="W19" s="209"/>
      <c r="X19" s="51" t="s">
        <v>286</v>
      </c>
      <c r="Y19" s="390">
        <v>-20.22</v>
      </c>
      <c r="Z19" s="209"/>
      <c r="AA19" s="392" t="s">
        <v>285</v>
      </c>
      <c r="AB19" s="405">
        <v>8.110866773183119</v>
      </c>
      <c r="AC19" s="116"/>
      <c r="AD19" s="51" t="s">
        <v>286</v>
      </c>
      <c r="AE19" s="343">
        <v>-10.743347469264407</v>
      </c>
      <c r="AF19" s="209"/>
      <c r="AG19" s="417" t="s">
        <v>287</v>
      </c>
      <c r="AH19" s="418" t="s">
        <v>66</v>
      </c>
      <c r="AI19" s="209">
        <v>1.8262619999999998</v>
      </c>
      <c r="AJ19" s="275">
        <v>191.56</v>
      </c>
      <c r="AK19" s="209">
        <v>13.276872000000001</v>
      </c>
      <c r="AL19" s="275">
        <v>192.74</v>
      </c>
      <c r="AM19" s="209"/>
      <c r="AN19" s="51" t="s">
        <v>164</v>
      </c>
      <c r="AO19" s="390">
        <v>-0.37</v>
      </c>
      <c r="AP19" s="209">
        <v>-1.44</v>
      </c>
      <c r="AQ19" s="209"/>
      <c r="AR19" s="448"/>
      <c r="AS19" s="444"/>
      <c r="AT19" s="444"/>
      <c r="AU19" s="432"/>
      <c r="AV19" s="439" t="s">
        <v>288</v>
      </c>
      <c r="AW19" s="462">
        <v>1644.2</v>
      </c>
      <c r="AX19" s="393">
        <v>26.7</v>
      </c>
      <c r="AY19" s="458">
        <v>12100.2</v>
      </c>
      <c r="AZ19" s="238">
        <v>16.2</v>
      </c>
      <c r="BA19" s="327"/>
      <c r="BB19" s="460" t="s">
        <v>289</v>
      </c>
      <c r="BC19" s="99">
        <v>55.423939144869394</v>
      </c>
      <c r="BD19" s="461"/>
      <c r="BE19" s="478" t="s">
        <v>290</v>
      </c>
      <c r="BF19" s="257">
        <v>-21.84353257918805</v>
      </c>
      <c r="BG19" s="327"/>
      <c r="BI19" s="487"/>
      <c r="BJ19" s="327"/>
      <c r="BK19" s="327"/>
      <c r="BL19" s="477" t="s">
        <v>291</v>
      </c>
      <c r="BM19" s="397">
        <v>440284</v>
      </c>
      <c r="BN19" s="432">
        <v>18.751753155680227</v>
      </c>
      <c r="BO19" s="495"/>
      <c r="BP19" s="504" t="s">
        <v>292</v>
      </c>
      <c r="BQ19" s="502">
        <v>4015894.017633</v>
      </c>
      <c r="BR19" s="503">
        <v>-36357.157014</v>
      </c>
      <c r="BS19" s="503">
        <v>46875.570189</v>
      </c>
      <c r="BT19" s="503">
        <v>-22343.984581</v>
      </c>
      <c r="BU19" s="516"/>
      <c r="BV19" s="525" t="s">
        <v>293</v>
      </c>
      <c r="BW19" s="526">
        <v>100.71088085</v>
      </c>
      <c r="BX19" s="527">
        <v>100.56519325</v>
      </c>
      <c r="BY19" s="516"/>
    </row>
    <row r="20" spans="1:77" s="36" customFormat="1" ht="18" customHeight="1">
      <c r="A20" s="36" t="s">
        <v>294</v>
      </c>
      <c r="C20" s="330" t="s">
        <v>270</v>
      </c>
      <c r="D20" s="335">
        <v>21615622.924464</v>
      </c>
      <c r="E20" s="337">
        <v>13.903144551293556</v>
      </c>
      <c r="F20" s="347"/>
      <c r="G20" s="331"/>
      <c r="H20" s="327"/>
      <c r="L20" s="116"/>
      <c r="M20" s="213"/>
      <c r="N20" s="327"/>
      <c r="R20" s="116"/>
      <c r="S20" s="213"/>
      <c r="T20" s="327"/>
      <c r="U20" s="392" t="s">
        <v>295</v>
      </c>
      <c r="V20" s="390">
        <v>-28.659999999999997</v>
      </c>
      <c r="W20" s="209"/>
      <c r="X20" s="51" t="s">
        <v>296</v>
      </c>
      <c r="Y20" s="390">
        <v>-20.25</v>
      </c>
      <c r="Z20" s="209"/>
      <c r="AA20" s="392" t="s">
        <v>295</v>
      </c>
      <c r="AB20" s="405">
        <v>16.65543620646251</v>
      </c>
      <c r="AC20" s="116"/>
      <c r="AD20" s="51" t="s">
        <v>296</v>
      </c>
      <c r="AE20" s="343">
        <v>23.394814914401223</v>
      </c>
      <c r="AF20" s="209"/>
      <c r="AG20" s="421" t="s">
        <v>297</v>
      </c>
      <c r="AH20" s="422" t="s">
        <v>298</v>
      </c>
      <c r="AI20" s="423">
        <v>1329</v>
      </c>
      <c r="AJ20" s="241">
        <v>20.05</v>
      </c>
      <c r="AK20" s="423">
        <v>11246</v>
      </c>
      <c r="AL20" s="241">
        <v>13.31</v>
      </c>
      <c r="AM20" s="213"/>
      <c r="AN20" s="51" t="s">
        <v>179</v>
      </c>
      <c r="AO20" s="390">
        <v>-5.66</v>
      </c>
      <c r="AP20" s="209">
        <v>-1.55</v>
      </c>
      <c r="AQ20" s="209"/>
      <c r="AR20" s="448"/>
      <c r="AS20" s="449"/>
      <c r="AT20" s="449"/>
      <c r="AU20" s="432"/>
      <c r="AV20" s="450" t="s">
        <v>299</v>
      </c>
      <c r="AW20" s="462">
        <v>32111.2</v>
      </c>
      <c r="AX20" s="393">
        <v>13.3</v>
      </c>
      <c r="AY20" s="458">
        <v>287006.1</v>
      </c>
      <c r="AZ20" s="238">
        <v>-4</v>
      </c>
      <c r="BA20" s="327"/>
      <c r="BB20" s="460" t="s">
        <v>300</v>
      </c>
      <c r="BC20" s="99">
        <v>35.2317509119969</v>
      </c>
      <c r="BD20" s="461"/>
      <c r="BE20" s="478" t="s">
        <v>301</v>
      </c>
      <c r="BF20" s="257">
        <v>144.36128198971693</v>
      </c>
      <c r="BG20" s="327"/>
      <c r="BH20" s="209"/>
      <c r="BI20" s="209"/>
      <c r="BJ20" s="213"/>
      <c r="BK20" s="213"/>
      <c r="BL20" s="477" t="s">
        <v>302</v>
      </c>
      <c r="BM20" s="397">
        <v>307639</v>
      </c>
      <c r="BN20" s="432">
        <v>27.777754702796553</v>
      </c>
      <c r="BO20" s="213"/>
      <c r="BP20" s="504" t="s">
        <v>267</v>
      </c>
      <c r="BQ20" s="502">
        <v>8427431.727875</v>
      </c>
      <c r="BR20" s="503">
        <v>33926.248523</v>
      </c>
      <c r="BS20" s="503">
        <v>1544812.704996</v>
      </c>
      <c r="BT20" s="503">
        <v>959528.677442</v>
      </c>
      <c r="BU20" s="516"/>
      <c r="BY20" s="516"/>
    </row>
    <row r="21" spans="1:77" s="36" customFormat="1" ht="18" customHeight="1">
      <c r="A21" s="36" t="s">
        <v>303</v>
      </c>
      <c r="B21" s="291"/>
      <c r="C21" s="197" t="s">
        <v>304</v>
      </c>
      <c r="D21" s="348">
        <v>102.3</v>
      </c>
      <c r="E21" s="349">
        <v>2.3</v>
      </c>
      <c r="F21" s="349">
        <v>102</v>
      </c>
      <c r="G21" s="349">
        <v>2</v>
      </c>
      <c r="H21" s="327"/>
      <c r="L21" s="116"/>
      <c r="M21" s="213"/>
      <c r="N21" s="214"/>
      <c r="S21" s="213"/>
      <c r="T21" s="213"/>
      <c r="U21" s="392" t="s">
        <v>305</v>
      </c>
      <c r="V21" s="390">
        <v>0.15000000000000568</v>
      </c>
      <c r="W21" s="209"/>
      <c r="X21" s="51" t="s">
        <v>306</v>
      </c>
      <c r="Y21" s="390">
        <v>2.1200000000000045</v>
      </c>
      <c r="Z21" s="209"/>
      <c r="AA21" s="392" t="s">
        <v>305</v>
      </c>
      <c r="AB21" s="405">
        <v>0.619325263019121</v>
      </c>
      <c r="AC21" s="116"/>
      <c r="AD21" s="51" t="s">
        <v>306</v>
      </c>
      <c r="AE21" s="343">
        <v>24.949284705666827</v>
      </c>
      <c r="AF21" s="209"/>
      <c r="AM21" s="116"/>
      <c r="AN21" s="424" t="s">
        <v>194</v>
      </c>
      <c r="AO21" s="406">
        <v>-6.13</v>
      </c>
      <c r="AP21" s="451">
        <v>-1.62</v>
      </c>
      <c r="AQ21" s="209"/>
      <c r="AR21" s="448"/>
      <c r="AS21" s="209"/>
      <c r="AT21" s="209"/>
      <c r="AU21" s="432"/>
      <c r="AV21" s="452"/>
      <c r="AW21" s="463"/>
      <c r="AX21" s="464"/>
      <c r="AY21" s="465"/>
      <c r="AZ21" s="466"/>
      <c r="BA21" s="327"/>
      <c r="BB21" s="460" t="s">
        <v>307</v>
      </c>
      <c r="BC21" s="99">
        <v>20.35694096521759</v>
      </c>
      <c r="BD21" s="461"/>
      <c r="BE21" s="478" t="s">
        <v>308</v>
      </c>
      <c r="BF21" s="257">
        <v>-15.425794355634494</v>
      </c>
      <c r="BG21" s="327"/>
      <c r="BH21" s="231"/>
      <c r="BI21" s="231"/>
      <c r="BJ21" s="231"/>
      <c r="BK21" s="231"/>
      <c r="BL21" s="477" t="s">
        <v>309</v>
      </c>
      <c r="BM21" s="397">
        <v>34349</v>
      </c>
      <c r="BN21" s="432">
        <v>-25.255140898705253</v>
      </c>
      <c r="BP21" s="505"/>
      <c r="BU21" s="516"/>
      <c r="BY21" s="516"/>
    </row>
    <row r="22" spans="1:77" s="36" customFormat="1" ht="18" customHeight="1">
      <c r="A22" s="36" t="s">
        <v>310</v>
      </c>
      <c r="B22" s="350"/>
      <c r="C22" s="249"/>
      <c r="D22" s="351"/>
      <c r="E22" s="351"/>
      <c r="F22" s="352"/>
      <c r="G22" s="353"/>
      <c r="H22" s="354"/>
      <c r="J22" s="385"/>
      <c r="K22" s="385"/>
      <c r="L22" s="385"/>
      <c r="M22" s="385"/>
      <c r="N22" s="116"/>
      <c r="P22" s="385"/>
      <c r="Q22" s="385"/>
      <c r="R22" s="385"/>
      <c r="S22" s="385"/>
      <c r="T22" s="385"/>
      <c r="U22" s="392" t="s">
        <v>311</v>
      </c>
      <c r="V22" s="390">
        <v>-35.239999999999995</v>
      </c>
      <c r="W22" s="396"/>
      <c r="X22" s="51" t="s">
        <v>312</v>
      </c>
      <c r="Y22" s="390">
        <v>-83.99</v>
      </c>
      <c r="Z22" s="209"/>
      <c r="AA22" s="392" t="s">
        <v>311</v>
      </c>
      <c r="AB22" s="405">
        <v>-23.59028813127253</v>
      </c>
      <c r="AC22" s="116"/>
      <c r="AD22" s="51" t="s">
        <v>312</v>
      </c>
      <c r="AE22" s="343">
        <v>-75.6800693947153</v>
      </c>
      <c r="AF22" s="209"/>
      <c r="AJ22" s="209"/>
      <c r="AK22" s="116"/>
      <c r="AL22" s="116"/>
      <c r="AM22" s="116"/>
      <c r="AQ22" s="209"/>
      <c r="AU22" s="432"/>
      <c r="AV22" s="453"/>
      <c r="BA22" s="327"/>
      <c r="BB22" s="460" t="s">
        <v>313</v>
      </c>
      <c r="BC22" s="467">
        <v>15.480366586561274</v>
      </c>
      <c r="BD22" s="461"/>
      <c r="BE22" s="488" t="s">
        <v>314</v>
      </c>
      <c r="BF22" s="489">
        <v>222.0969734403953</v>
      </c>
      <c r="BG22" s="327"/>
      <c r="BH22" s="116"/>
      <c r="BI22" s="116"/>
      <c r="BJ22" s="116"/>
      <c r="BK22" s="116"/>
      <c r="BL22" s="477" t="s">
        <v>315</v>
      </c>
      <c r="BM22" s="397">
        <v>145590</v>
      </c>
      <c r="BN22" s="432">
        <v>-7.950557961622351</v>
      </c>
      <c r="BP22" s="506"/>
      <c r="BQ22" s="507"/>
      <c r="BR22" s="507"/>
      <c r="BS22" s="507"/>
      <c r="BT22" s="507"/>
      <c r="BU22" s="284"/>
      <c r="BY22" s="284"/>
    </row>
    <row r="23" spans="1:77" s="36" customFormat="1" ht="18" customHeight="1">
      <c r="A23" s="36" t="s">
        <v>316</v>
      </c>
      <c r="B23" s="355"/>
      <c r="C23" s="541" t="s">
        <v>317</v>
      </c>
      <c r="D23" s="541"/>
      <c r="E23" s="541"/>
      <c r="F23" s="352"/>
      <c r="G23" s="353"/>
      <c r="H23" s="205"/>
      <c r="N23" s="116"/>
      <c r="P23" s="385"/>
      <c r="Q23" s="385"/>
      <c r="R23" s="385"/>
      <c r="S23" s="116"/>
      <c r="U23" s="392" t="s">
        <v>318</v>
      </c>
      <c r="V23" s="390">
        <v>-21.75</v>
      </c>
      <c r="W23" s="396"/>
      <c r="X23" s="51" t="s">
        <v>319</v>
      </c>
      <c r="Y23" s="390">
        <v>115.66</v>
      </c>
      <c r="Z23" s="209"/>
      <c r="AA23" s="392" t="s">
        <v>318</v>
      </c>
      <c r="AB23" s="405">
        <v>-30.490128237019277</v>
      </c>
      <c r="AC23" s="116"/>
      <c r="AD23" s="51" t="s">
        <v>319</v>
      </c>
      <c r="AE23" s="343">
        <v>62.85828993782192</v>
      </c>
      <c r="AF23" s="209"/>
      <c r="AI23" s="206">
        <v>10000</v>
      </c>
      <c r="AK23" s="206"/>
      <c r="AL23" s="209"/>
      <c r="AM23" s="116"/>
      <c r="AQ23" s="209"/>
      <c r="AR23" s="448"/>
      <c r="AS23" s="209"/>
      <c r="AT23" s="209"/>
      <c r="AU23" s="432"/>
      <c r="AV23" s="359"/>
      <c r="BA23" s="327"/>
      <c r="BB23" s="468" t="s">
        <v>320</v>
      </c>
      <c r="BC23" s="469">
        <v>7.0636184088646985</v>
      </c>
      <c r="BD23" s="461"/>
      <c r="BE23" s="472" t="s">
        <v>321</v>
      </c>
      <c r="BF23" s="213"/>
      <c r="BG23" s="214"/>
      <c r="BH23" s="116"/>
      <c r="BI23" s="116"/>
      <c r="BJ23" s="116"/>
      <c r="BK23" s="116"/>
      <c r="BL23" s="477" t="s">
        <v>322</v>
      </c>
      <c r="BM23" s="397">
        <v>332128</v>
      </c>
      <c r="BN23" s="432">
        <v>-24.745036106195496</v>
      </c>
      <c r="BP23" s="508"/>
      <c r="BQ23" s="509"/>
      <c r="BR23" s="509"/>
      <c r="BS23" s="214"/>
      <c r="BT23" s="214"/>
      <c r="BU23" s="516"/>
      <c r="BV23" s="516"/>
      <c r="BW23" s="516"/>
      <c r="BX23" s="516"/>
      <c r="BY23" s="516"/>
    </row>
    <row r="24" spans="1:80" s="36" customFormat="1" ht="18" customHeight="1">
      <c r="A24" s="36" t="s">
        <v>323</v>
      </c>
      <c r="B24" s="356"/>
      <c r="C24" s="249"/>
      <c r="D24" s="351"/>
      <c r="E24" s="351"/>
      <c r="F24" s="352"/>
      <c r="G24" s="353"/>
      <c r="H24" s="327"/>
      <c r="I24" s="343"/>
      <c r="N24" s="116"/>
      <c r="S24" s="397"/>
      <c r="U24" s="116" t="s">
        <v>324</v>
      </c>
      <c r="V24" s="390">
        <v>16.75</v>
      </c>
      <c r="W24" s="116"/>
      <c r="X24" s="51" t="s">
        <v>325</v>
      </c>
      <c r="Y24" s="390">
        <v>21.819999999999993</v>
      </c>
      <c r="Z24" s="213"/>
      <c r="AA24" s="116" t="s">
        <v>324</v>
      </c>
      <c r="AB24" s="405">
        <v>-10.101501878032153</v>
      </c>
      <c r="AC24" s="116"/>
      <c r="AD24" s="51" t="s">
        <v>325</v>
      </c>
      <c r="AE24" s="343">
        <v>17.12679156252372</v>
      </c>
      <c r="AF24" s="209"/>
      <c r="AH24" s="116"/>
      <c r="AI24" s="116"/>
      <c r="AK24" s="116"/>
      <c r="AL24" s="396"/>
      <c r="AM24" s="396"/>
      <c r="AO24" s="385"/>
      <c r="AQ24" s="209"/>
      <c r="AR24" s="448"/>
      <c r="AS24" s="209"/>
      <c r="AT24" s="209"/>
      <c r="AU24" s="432"/>
      <c r="AV24" s="439"/>
      <c r="AW24" s="99"/>
      <c r="AX24" s="99"/>
      <c r="AY24" s="99"/>
      <c r="AZ24" s="470"/>
      <c r="BA24" s="471"/>
      <c r="BB24" s="35"/>
      <c r="BD24" s="327"/>
      <c r="BE24" s="490"/>
      <c r="BF24" s="490"/>
      <c r="BG24" s="490"/>
      <c r="BH24" s="170"/>
      <c r="BI24" s="170"/>
      <c r="BJ24" s="170"/>
      <c r="BK24" s="170"/>
      <c r="BL24" s="477" t="s">
        <v>326</v>
      </c>
      <c r="BM24" s="397">
        <v>99262</v>
      </c>
      <c r="BN24" s="432">
        <v>91.41854365936439</v>
      </c>
      <c r="BP24" s="499"/>
      <c r="BR24" s="509"/>
      <c r="BS24" s="510"/>
      <c r="BT24" s="510"/>
      <c r="BU24" s="213"/>
      <c r="BV24" s="213"/>
      <c r="BW24" s="213"/>
      <c r="BX24" s="213"/>
      <c r="BY24" s="213"/>
      <c r="CB24" s="35"/>
    </row>
    <row r="25" spans="1:80" s="36" customFormat="1" ht="16.5" customHeight="1">
      <c r="A25" s="36" t="s">
        <v>327</v>
      </c>
      <c r="H25" s="213"/>
      <c r="N25" s="116"/>
      <c r="U25" s="116" t="s">
        <v>328</v>
      </c>
      <c r="V25" s="390">
        <v>-30.86</v>
      </c>
      <c r="X25" s="51" t="s">
        <v>329</v>
      </c>
      <c r="Y25" s="390">
        <v>4.1299999999999955</v>
      </c>
      <c r="Z25" s="116"/>
      <c r="AA25" s="197" t="s">
        <v>328</v>
      </c>
      <c r="AB25" s="405">
        <v>-11.585769807756748</v>
      </c>
      <c r="AC25" s="116"/>
      <c r="AD25" s="51" t="s">
        <v>329</v>
      </c>
      <c r="AE25" s="343">
        <v>-0.32338544910324174</v>
      </c>
      <c r="AF25" s="213"/>
      <c r="AH25" s="116"/>
      <c r="AI25" s="116"/>
      <c r="AK25" s="116"/>
      <c r="AL25" s="116"/>
      <c r="AM25" s="116"/>
      <c r="AQ25" s="209"/>
      <c r="AR25" s="51"/>
      <c r="AS25" s="209"/>
      <c r="AT25" s="209"/>
      <c r="AU25" s="432"/>
      <c r="AV25" s="116"/>
      <c r="AW25" s="171"/>
      <c r="AX25" s="171"/>
      <c r="AY25" s="171"/>
      <c r="AZ25" s="171"/>
      <c r="BA25" s="213"/>
      <c r="BD25" s="213"/>
      <c r="BG25" s="116"/>
      <c r="BL25" s="491"/>
      <c r="BM25" s="511"/>
      <c r="BN25" s="512"/>
      <c r="BP25" s="509"/>
      <c r="BR25" s="509"/>
      <c r="BS25" s="509"/>
      <c r="BT25" s="509"/>
      <c r="BU25" s="528"/>
      <c r="BV25" s="528"/>
      <c r="BW25" s="528"/>
      <c r="BX25" s="528"/>
      <c r="BY25" s="528"/>
      <c r="CB25" s="35"/>
    </row>
    <row r="26" spans="1:80" s="36" customFormat="1" ht="18" customHeight="1">
      <c r="A26" s="36" t="s">
        <v>330</v>
      </c>
      <c r="B26" s="357"/>
      <c r="C26" s="206"/>
      <c r="D26" s="358"/>
      <c r="E26" s="347"/>
      <c r="F26" s="249"/>
      <c r="G26" s="359"/>
      <c r="N26" s="116"/>
      <c r="U26" s="197"/>
      <c r="V26" s="398"/>
      <c r="W26" s="275"/>
      <c r="X26" s="61" t="s">
        <v>331</v>
      </c>
      <c r="Y26" s="406">
        <v>4.950000000000003</v>
      </c>
      <c r="Z26" s="116"/>
      <c r="AA26" s="35"/>
      <c r="AB26" s="35"/>
      <c r="AC26" s="116"/>
      <c r="AD26" s="61" t="s">
        <v>331</v>
      </c>
      <c r="AE26" s="343">
        <v>10.758479837016168</v>
      </c>
      <c r="AF26" s="39"/>
      <c r="AH26" s="116"/>
      <c r="AI26" s="116"/>
      <c r="AJ26" s="209"/>
      <c r="AK26" s="116"/>
      <c r="AL26" s="116"/>
      <c r="AM26" s="116"/>
      <c r="AN26" s="425"/>
      <c r="AP26" s="213"/>
      <c r="AQ26" s="213"/>
      <c r="AR26" s="51"/>
      <c r="AS26" s="209"/>
      <c r="AT26" s="209"/>
      <c r="AU26" s="432"/>
      <c r="AV26" s="116"/>
      <c r="AW26" s="116"/>
      <c r="AX26" s="116"/>
      <c r="BG26" s="116"/>
      <c r="BL26" s="35"/>
      <c r="BM26" s="397"/>
      <c r="BN26" s="432"/>
      <c r="BP26" s="509"/>
      <c r="BQ26" s="35"/>
      <c r="BR26" s="509"/>
      <c r="BS26" s="509"/>
      <c r="BT26" s="509"/>
      <c r="BU26" s="528"/>
      <c r="BV26" s="528"/>
      <c r="BW26" s="528"/>
      <c r="BX26" s="528"/>
      <c r="BY26" s="528"/>
      <c r="CB26" s="35"/>
    </row>
    <row r="27" spans="1:77" ht="18" customHeight="1">
      <c r="A27" s="321" t="s">
        <v>332</v>
      </c>
      <c r="B27" s="357"/>
      <c r="C27" s="249"/>
      <c r="D27" s="358"/>
      <c r="E27" s="353"/>
      <c r="F27" s="352"/>
      <c r="G27" s="353"/>
      <c r="H27" s="353"/>
      <c r="I27" s="353"/>
      <c r="J27" s="36"/>
      <c r="K27" s="36"/>
      <c r="L27" s="36"/>
      <c r="M27" s="36"/>
      <c r="N27" s="116"/>
      <c r="O27" s="36"/>
      <c r="P27" s="36"/>
      <c r="Q27" s="36"/>
      <c r="R27" s="36"/>
      <c r="S27" s="36"/>
      <c r="T27" s="36"/>
      <c r="W27" s="399"/>
      <c r="X27" s="116"/>
      <c r="Y27" s="214"/>
      <c r="Z27" s="116"/>
      <c r="AC27" s="396"/>
      <c r="AD27" s="214"/>
      <c r="AE27" s="396"/>
      <c r="AF27" s="291"/>
      <c r="AG27" s="36"/>
      <c r="AH27" s="36"/>
      <c r="AI27" s="116"/>
      <c r="AJ27" s="209"/>
      <c r="AK27" s="36"/>
      <c r="AL27" s="36"/>
      <c r="AM27" s="36"/>
      <c r="AN27" s="425"/>
      <c r="AO27" s="36"/>
      <c r="AP27" s="36"/>
      <c r="AQ27" s="36"/>
      <c r="AR27" s="36"/>
      <c r="AS27" s="36"/>
      <c r="AT27" s="213"/>
      <c r="AU27" s="432"/>
      <c r="AV27" s="36"/>
      <c r="AW27" s="36"/>
      <c r="AX27" s="36"/>
      <c r="AY27" s="36"/>
      <c r="AZ27" s="36"/>
      <c r="BA27" s="36"/>
      <c r="BC27" s="36"/>
      <c r="BD27" s="36"/>
      <c r="BE27" s="36"/>
      <c r="BF27" s="36"/>
      <c r="BG27" s="116"/>
      <c r="BH27" s="36"/>
      <c r="BI27" s="36"/>
      <c r="BJ27" s="36"/>
      <c r="BK27" s="36"/>
      <c r="BO27" s="36"/>
      <c r="BP27" s="509"/>
      <c r="BQ27" s="508"/>
      <c r="BR27" s="509"/>
      <c r="BS27" s="509"/>
      <c r="BT27" s="509"/>
      <c r="BU27" s="528"/>
      <c r="BV27" s="528"/>
      <c r="BW27" s="528"/>
      <c r="BX27" s="528"/>
      <c r="BY27" s="528"/>
    </row>
    <row r="28" spans="1:77" ht="18" customHeight="1">
      <c r="A28" s="342" t="s">
        <v>333</v>
      </c>
      <c r="B28" s="357"/>
      <c r="C28" s="249"/>
      <c r="D28" s="351"/>
      <c r="E28" s="351"/>
      <c r="F28" s="352"/>
      <c r="G28" s="353"/>
      <c r="H28" s="353"/>
      <c r="I28" s="353"/>
      <c r="J28" s="36"/>
      <c r="K28" s="36"/>
      <c r="L28" s="36"/>
      <c r="M28" s="116"/>
      <c r="N28" s="35"/>
      <c r="O28" s="36"/>
      <c r="P28" s="36"/>
      <c r="Q28" s="36"/>
      <c r="R28" s="36"/>
      <c r="S28" s="36"/>
      <c r="T28" s="36"/>
      <c r="U28" s="399"/>
      <c r="V28" s="399"/>
      <c r="W28" s="116"/>
      <c r="X28" s="116"/>
      <c r="Y28" s="116"/>
      <c r="Z28" s="116"/>
      <c r="AC28" s="116"/>
      <c r="AD28" s="214"/>
      <c r="AE28" s="214">
        <v>13</v>
      </c>
      <c r="AF28" s="36"/>
      <c r="AG28" s="36"/>
      <c r="AH28" s="36"/>
      <c r="AI28" s="116"/>
      <c r="AJ28" s="20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432"/>
      <c r="AV28" s="399"/>
      <c r="AW28" s="399"/>
      <c r="AX28" s="399"/>
      <c r="AY28" s="399"/>
      <c r="AZ28" s="399"/>
      <c r="BA28" s="399"/>
      <c r="BC28" s="213"/>
      <c r="BD28" s="36"/>
      <c r="BE28" s="36"/>
      <c r="BF28" s="36"/>
      <c r="BG28" s="116"/>
      <c r="BH28" s="36"/>
      <c r="BI28" s="36"/>
      <c r="BJ28" s="36"/>
      <c r="BK28" s="36"/>
      <c r="BL28" s="36"/>
      <c r="BM28" s="36"/>
      <c r="BN28" s="213"/>
      <c r="BO28" s="36"/>
      <c r="BP28" s="513"/>
      <c r="BQ28" s="509"/>
      <c r="BR28" s="509"/>
      <c r="BS28" s="509"/>
      <c r="BT28" s="509"/>
      <c r="BU28" s="528"/>
      <c r="BV28" s="528"/>
      <c r="BW28" s="528"/>
      <c r="BX28" s="528"/>
      <c r="BY28" s="528"/>
    </row>
    <row r="29" spans="1:77" ht="18" customHeight="1">
      <c r="A29" s="360"/>
      <c r="B29" s="357"/>
      <c r="C29" s="361"/>
      <c r="D29" s="351"/>
      <c r="E29" s="351"/>
      <c r="F29" s="352"/>
      <c r="G29" s="353"/>
      <c r="H29" s="353"/>
      <c r="I29" s="353"/>
      <c r="J29" s="36"/>
      <c r="K29" s="36"/>
      <c r="L29" s="36"/>
      <c r="M29" s="116"/>
      <c r="N29" s="35"/>
      <c r="O29" s="36"/>
      <c r="P29" s="36"/>
      <c r="Q29" s="36"/>
      <c r="R29" s="36"/>
      <c r="S29" s="36"/>
      <c r="T29" s="36"/>
      <c r="U29" s="116"/>
      <c r="V29" s="116"/>
      <c r="W29" s="116"/>
      <c r="X29" s="116"/>
      <c r="Y29" s="116"/>
      <c r="Z29" s="116"/>
      <c r="AB29" s="36"/>
      <c r="AC29" s="116"/>
      <c r="AD29" s="36"/>
      <c r="AE29" s="36"/>
      <c r="AF29" s="36"/>
      <c r="AG29" s="36"/>
      <c r="AH29" s="36"/>
      <c r="AI29" s="116"/>
      <c r="AJ29" s="20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213"/>
      <c r="AV29" s="399"/>
      <c r="AW29" s="399"/>
      <c r="AX29" s="399"/>
      <c r="AY29" s="399"/>
      <c r="AZ29" s="399"/>
      <c r="BA29" s="399"/>
      <c r="BC29" s="36"/>
      <c r="BD29" s="36"/>
      <c r="BE29" s="36"/>
      <c r="BF29" s="36"/>
      <c r="BG29" s="116"/>
      <c r="BH29" s="36"/>
      <c r="BI29" s="36"/>
      <c r="BJ29" s="36"/>
      <c r="BK29" s="36"/>
      <c r="BN29" s="76"/>
      <c r="BP29" s="509"/>
      <c r="BQ29" s="509"/>
      <c r="BR29" s="509"/>
      <c r="BS29" s="509"/>
      <c r="BT29" s="509"/>
      <c r="BU29" s="528"/>
      <c r="BV29" s="528"/>
      <c r="BW29" s="528"/>
      <c r="BX29" s="528"/>
      <c r="BY29" s="528"/>
    </row>
    <row r="30" spans="1:77" ht="14.25">
      <c r="A30" s="362" t="s">
        <v>334</v>
      </c>
      <c r="B30" s="357"/>
      <c r="C30" s="357"/>
      <c r="D30" s="351"/>
      <c r="E30" s="351"/>
      <c r="F30" s="352"/>
      <c r="G30" s="353"/>
      <c r="H30" s="363"/>
      <c r="I30" s="209"/>
      <c r="U30" s="116"/>
      <c r="V30" s="116"/>
      <c r="W30" s="116"/>
      <c r="X30" s="116"/>
      <c r="Y30" s="116"/>
      <c r="Z30" s="116"/>
      <c r="AA30" s="36"/>
      <c r="AB30" s="36"/>
      <c r="AC30" s="116"/>
      <c r="AD30" s="36"/>
      <c r="AE30" s="36"/>
      <c r="AF30" s="36"/>
      <c r="AG30" s="36"/>
      <c r="AH30" s="36"/>
      <c r="AJ30" s="209"/>
      <c r="AK30" s="36"/>
      <c r="AL30" s="36"/>
      <c r="AR30" s="36"/>
      <c r="AS30" s="36"/>
      <c r="AT30" s="36"/>
      <c r="AU30" s="76"/>
      <c r="AV30" s="399"/>
      <c r="AW30" s="207"/>
      <c r="AX30" s="207"/>
      <c r="AY30" s="207"/>
      <c r="AZ30" s="207"/>
      <c r="BA30" s="399"/>
      <c r="BC30" s="36"/>
      <c r="BN30" s="76"/>
      <c r="BP30" s="116"/>
      <c r="BQ30" s="116"/>
      <c r="BR30" s="116"/>
      <c r="BS30" s="116"/>
      <c r="BT30" s="116"/>
      <c r="BU30" s="528"/>
      <c r="BV30" s="528"/>
      <c r="BW30" s="528"/>
      <c r="BX30" s="528"/>
      <c r="BY30" s="528"/>
    </row>
    <row r="31" spans="1:77" ht="14.25">
      <c r="A31" s="35"/>
      <c r="B31" s="357"/>
      <c r="C31" s="364"/>
      <c r="D31" s="363"/>
      <c r="E31" s="209"/>
      <c r="G31" s="209"/>
      <c r="U31" s="116"/>
      <c r="V31" s="116"/>
      <c r="W31" s="76"/>
      <c r="X31" s="76"/>
      <c r="Y31" s="76"/>
      <c r="Z31" s="76"/>
      <c r="AA31" s="36"/>
      <c r="AB31" s="36"/>
      <c r="AC31" s="116"/>
      <c r="AD31" s="36"/>
      <c r="AE31" s="36"/>
      <c r="AF31" s="36"/>
      <c r="AJ31" s="209"/>
      <c r="AU31" s="76"/>
      <c r="AV31" s="399"/>
      <c r="AW31" s="207"/>
      <c r="AX31" s="207"/>
      <c r="AY31" s="207"/>
      <c r="AZ31" s="207"/>
      <c r="BA31" s="399"/>
      <c r="BC31" s="36"/>
      <c r="BN31" s="76"/>
      <c r="BP31" s="76"/>
      <c r="BQ31" s="76"/>
      <c r="BR31" s="76"/>
      <c r="BS31" s="76"/>
      <c r="BT31" s="76"/>
      <c r="BU31" s="36"/>
      <c r="BV31" s="36"/>
      <c r="BW31" s="36"/>
      <c r="BX31" s="36"/>
      <c r="BY31" s="36"/>
    </row>
    <row r="32" spans="4:72" ht="14.25">
      <c r="D32" s="363"/>
      <c r="E32" s="209"/>
      <c r="G32" s="209"/>
      <c r="U32" s="116"/>
      <c r="V32" s="76"/>
      <c r="W32" s="76"/>
      <c r="X32" s="76"/>
      <c r="Y32" s="76"/>
      <c r="Z32" s="76"/>
      <c r="AA32" s="36"/>
      <c r="AB32" s="36"/>
      <c r="AJ32" s="209"/>
      <c r="AU32" s="76"/>
      <c r="AV32" s="350"/>
      <c r="AW32" s="207"/>
      <c r="AX32" s="207"/>
      <c r="AY32" s="207"/>
      <c r="AZ32" s="207"/>
      <c r="BA32" s="350"/>
      <c r="BC32" s="36"/>
      <c r="BN32" s="76"/>
      <c r="BP32" s="76"/>
      <c r="BQ32" s="76"/>
      <c r="BR32" s="76"/>
      <c r="BS32" s="76"/>
      <c r="BT32" s="76"/>
    </row>
    <row r="33" spans="4:72" ht="14.25">
      <c r="D33" s="357"/>
      <c r="E33" s="209"/>
      <c r="F33" s="36"/>
      <c r="U33" s="116"/>
      <c r="V33" s="76"/>
      <c r="W33" s="76"/>
      <c r="X33" s="76"/>
      <c r="Y33" s="76"/>
      <c r="Z33" s="76"/>
      <c r="AI33" s="36"/>
      <c r="AJ33" s="209"/>
      <c r="AU33" s="76"/>
      <c r="AV33" s="350"/>
      <c r="AW33" s="207"/>
      <c r="AX33" s="207"/>
      <c r="AY33" s="207"/>
      <c r="AZ33" s="207"/>
      <c r="BA33" s="350"/>
      <c r="BC33" s="36"/>
      <c r="BN33" s="76"/>
      <c r="BP33" s="76"/>
      <c r="BQ33" s="76"/>
      <c r="BR33" s="76"/>
      <c r="BS33" s="76"/>
      <c r="BT33" s="76"/>
    </row>
    <row r="34" spans="5:72" ht="14.25">
      <c r="E34" s="209"/>
      <c r="F34" s="36"/>
      <c r="U34" s="116"/>
      <c r="V34" s="76"/>
      <c r="W34" s="76"/>
      <c r="X34" s="76"/>
      <c r="Y34" s="76"/>
      <c r="Z34" s="76"/>
      <c r="AI34" s="36"/>
      <c r="AU34" s="76"/>
      <c r="AV34" s="350"/>
      <c r="AW34" s="207"/>
      <c r="AX34" s="207"/>
      <c r="AY34" s="207"/>
      <c r="AZ34" s="207"/>
      <c r="BA34" s="350"/>
      <c r="BN34" s="76"/>
      <c r="BP34" s="76"/>
      <c r="BQ34" s="76"/>
      <c r="BR34" s="76"/>
      <c r="BS34" s="76"/>
      <c r="BT34" s="76"/>
    </row>
    <row r="35" spans="1:72" ht="14.25">
      <c r="A35" s="365"/>
      <c r="E35" s="209"/>
      <c r="U35" s="116"/>
      <c r="V35" s="76"/>
      <c r="W35" s="76"/>
      <c r="X35" s="76"/>
      <c r="Y35" s="76"/>
      <c r="Z35" s="76"/>
      <c r="AU35" s="76"/>
      <c r="AV35" s="350"/>
      <c r="AW35" s="207"/>
      <c r="AX35" s="207"/>
      <c r="AY35" s="207"/>
      <c r="AZ35" s="207"/>
      <c r="BA35" s="350"/>
      <c r="BN35" s="76"/>
      <c r="BP35" s="76"/>
      <c r="BQ35" s="76"/>
      <c r="BR35" s="76"/>
      <c r="BS35" s="76"/>
      <c r="BT35" s="76"/>
    </row>
    <row r="36" spans="5:72" ht="14.25">
      <c r="E36" s="209"/>
      <c r="U36" s="116"/>
      <c r="V36" s="76"/>
      <c r="W36" s="76"/>
      <c r="X36" s="76"/>
      <c r="Y36" s="76"/>
      <c r="Z36" s="76"/>
      <c r="AU36" s="76"/>
      <c r="AV36" s="350"/>
      <c r="AW36" s="207"/>
      <c r="AX36" s="207"/>
      <c r="AY36" s="207"/>
      <c r="AZ36" s="207"/>
      <c r="BA36" s="350"/>
      <c r="BN36" s="76"/>
      <c r="BP36" s="76"/>
      <c r="BQ36" s="76"/>
      <c r="BR36" s="76"/>
      <c r="BS36" s="76"/>
      <c r="BT36" s="76"/>
    </row>
    <row r="37" spans="21:72" ht="14.25">
      <c r="U37" s="116"/>
      <c r="V37" s="76"/>
      <c r="W37" s="76"/>
      <c r="X37" s="76"/>
      <c r="Y37" s="76"/>
      <c r="Z37" s="76"/>
      <c r="AU37" s="76"/>
      <c r="AW37" s="207"/>
      <c r="AX37" s="207"/>
      <c r="AY37" s="207"/>
      <c r="AZ37" s="207"/>
      <c r="BB37" s="36"/>
      <c r="BN37" s="76"/>
      <c r="BP37" s="76"/>
      <c r="BQ37" s="76"/>
      <c r="BR37" s="76"/>
      <c r="BS37" s="76"/>
      <c r="BT37" s="76"/>
    </row>
    <row r="38" spans="21:72" ht="14.25">
      <c r="U38" s="116"/>
      <c r="V38" s="76"/>
      <c r="W38" s="76"/>
      <c r="X38" s="76"/>
      <c r="Y38" s="76"/>
      <c r="Z38" s="76"/>
      <c r="AU38" s="76"/>
      <c r="AW38" s="207"/>
      <c r="AX38" s="207"/>
      <c r="AY38" s="207"/>
      <c r="AZ38" s="207"/>
      <c r="BB38" s="472"/>
      <c r="BN38" s="76"/>
      <c r="BP38" s="76"/>
      <c r="BQ38" s="76"/>
      <c r="BR38" s="76"/>
      <c r="BS38" s="76"/>
      <c r="BT38" s="76"/>
    </row>
    <row r="39" spans="21:72" ht="14.25">
      <c r="U39" s="116"/>
      <c r="V39" s="76"/>
      <c r="W39" s="76"/>
      <c r="X39" s="76"/>
      <c r="Y39" s="76"/>
      <c r="Z39" s="76"/>
      <c r="AU39" s="76"/>
      <c r="AW39" s="207"/>
      <c r="AX39" s="207"/>
      <c r="AY39" s="207"/>
      <c r="AZ39" s="207"/>
      <c r="BB39" s="36"/>
      <c r="BN39" s="76"/>
      <c r="BP39" s="76"/>
      <c r="BQ39" s="76"/>
      <c r="BR39" s="76"/>
      <c r="BS39" s="76"/>
      <c r="BT39" s="76"/>
    </row>
    <row r="40" spans="22:72" ht="14.25">
      <c r="V40" s="76"/>
      <c r="AU40" s="76"/>
      <c r="AW40" s="207"/>
      <c r="AX40" s="207"/>
      <c r="AY40" s="207"/>
      <c r="AZ40" s="207"/>
      <c r="BB40" s="36"/>
      <c r="BN40" s="76"/>
      <c r="BP40" s="76"/>
      <c r="BQ40" s="76"/>
      <c r="BR40" s="76"/>
      <c r="BS40" s="76"/>
      <c r="BT40" s="76"/>
    </row>
    <row r="41" spans="21:72" ht="14.25">
      <c r="U41" s="400"/>
      <c r="AU41" s="76"/>
      <c r="AW41" s="207"/>
      <c r="AX41" s="207"/>
      <c r="AY41" s="207"/>
      <c r="AZ41" s="207"/>
      <c r="BB41" s="36"/>
      <c r="BN41" s="76"/>
      <c r="BP41" s="76"/>
      <c r="BQ41" s="76"/>
      <c r="BR41" s="76"/>
      <c r="BS41" s="76"/>
      <c r="BT41" s="76"/>
    </row>
    <row r="42" spans="47:72" ht="14.25">
      <c r="AU42" s="76"/>
      <c r="AW42" s="207"/>
      <c r="AX42" s="207"/>
      <c r="AY42" s="207"/>
      <c r="AZ42" s="207"/>
      <c r="BB42" s="36"/>
      <c r="BN42" s="76"/>
      <c r="BP42" s="76"/>
      <c r="BQ42" s="76"/>
      <c r="BR42" s="76"/>
      <c r="BS42" s="76"/>
      <c r="BT42" s="76"/>
    </row>
    <row r="43" spans="47:72" ht="14.25">
      <c r="AU43" s="76"/>
      <c r="BB43" s="36"/>
      <c r="BN43" s="76"/>
      <c r="BP43" s="76"/>
      <c r="BQ43" s="76"/>
      <c r="BR43" s="76"/>
      <c r="BS43" s="76"/>
      <c r="BT43" s="76"/>
    </row>
    <row r="44" spans="47:72" ht="14.25">
      <c r="AU44" s="76"/>
      <c r="BP44" s="76"/>
      <c r="BQ44" s="76"/>
      <c r="BR44" s="76"/>
      <c r="BS44" s="76"/>
      <c r="BT44" s="76"/>
    </row>
    <row r="45" spans="68:72" ht="14.25">
      <c r="BP45" s="76"/>
      <c r="BQ45" s="76"/>
      <c r="BR45" s="76"/>
      <c r="BS45" s="76"/>
      <c r="BT45" s="76"/>
    </row>
    <row r="49" spans="4:7" ht="14.25">
      <c r="D49" s="366"/>
      <c r="E49" s="366"/>
      <c r="F49" s="366"/>
      <c r="G49" s="366"/>
    </row>
    <row r="50" spans="4:7" ht="14.25">
      <c r="D50" s="366"/>
      <c r="E50" s="366"/>
      <c r="F50" s="366"/>
      <c r="G50" s="366"/>
    </row>
    <row r="63" spans="24:25" ht="14.25">
      <c r="X63" s="401"/>
      <c r="Y63" s="401"/>
    </row>
    <row r="64" spans="24:25" ht="14.25">
      <c r="X64" s="36"/>
      <c r="Y64" s="36">
        <v>11</v>
      </c>
    </row>
  </sheetData>
  <sheetProtection/>
  <mergeCells count="15">
    <mergeCell ref="C23:E23"/>
    <mergeCell ref="AN1:AP1"/>
    <mergeCell ref="AR1:AT1"/>
    <mergeCell ref="CE1:CG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Y35"/>
  <sheetViews>
    <sheetView zoomScale="85" zoomScaleNormal="85" workbookViewId="0" topLeftCell="N1">
      <selection activeCell="N15" sqref="N15"/>
    </sheetView>
  </sheetViews>
  <sheetFormatPr defaultColWidth="9.00390625" defaultRowHeight="14.25"/>
  <cols>
    <col min="1" max="1" width="15.375" style="168" customWidth="1"/>
    <col min="2" max="3" width="12.375" style="168" customWidth="1"/>
    <col min="4" max="4" width="7.25390625" style="168" customWidth="1"/>
    <col min="5" max="5" width="15.25390625" style="168" customWidth="1"/>
    <col min="6" max="6" width="11.25390625" style="168" customWidth="1"/>
    <col min="7" max="7" width="12.25390625" style="168" customWidth="1"/>
    <col min="8" max="8" width="7.25390625" style="168" customWidth="1"/>
    <col min="9" max="9" width="17.50390625" style="168" customWidth="1"/>
    <col min="10" max="10" width="16.50390625" style="168" customWidth="1"/>
    <col min="11" max="11" width="10.00390625" style="168" customWidth="1"/>
    <col min="12" max="12" width="22.00390625" style="168" customWidth="1"/>
    <col min="13" max="13" width="16.625" style="168" customWidth="1"/>
    <col min="14" max="14" width="5.125" style="168" customWidth="1"/>
    <col min="15" max="16" width="22.00390625" style="168" customWidth="1"/>
    <col min="17" max="17" width="5.125" style="168" customWidth="1"/>
    <col min="18" max="18" width="22.00390625" style="168" customWidth="1"/>
    <col min="19" max="19" width="18.25390625" style="168" customWidth="1"/>
    <col min="20" max="20" width="5.125" style="168" customWidth="1"/>
    <col min="21" max="21" width="22.375" style="168" customWidth="1"/>
    <col min="22" max="22" width="15.625" style="168" customWidth="1"/>
    <col min="23" max="23" width="8.50390625" style="168" customWidth="1"/>
    <col min="24" max="24" width="5.625" style="168" customWidth="1"/>
    <col min="25" max="25" width="22.875" style="168" customWidth="1"/>
    <col min="26" max="26" width="11.375" style="168" customWidth="1"/>
    <col min="27" max="27" width="13.875" style="168" customWidth="1"/>
    <col min="28" max="28" width="3.125" style="168" customWidth="1"/>
    <col min="29" max="29" width="16.50390625" style="168" customWidth="1"/>
    <col min="30" max="30" width="11.625" style="168" customWidth="1"/>
    <col min="31" max="37" width="14.50390625" style="168" customWidth="1"/>
    <col min="38" max="38" width="8.625" style="168" customWidth="1"/>
    <col min="39" max="39" width="16.625" style="168" customWidth="1"/>
    <col min="40" max="42" width="11.625" style="168" customWidth="1"/>
    <col min="43" max="43" width="8.625" style="168" customWidth="1"/>
    <col min="44" max="44" width="16.00390625" style="168" customWidth="1"/>
    <col min="45" max="45" width="9.375" style="168" customWidth="1"/>
    <col min="46" max="46" width="9.125" style="168" customWidth="1"/>
    <col min="47" max="48" width="8.625" style="168" customWidth="1"/>
    <col min="49" max="49" width="16.50390625" style="168" customWidth="1"/>
    <col min="50" max="50" width="11.625" style="168" customWidth="1"/>
    <col min="51" max="53" width="8.625" style="168" customWidth="1"/>
    <col min="54" max="54" width="6.125" style="168" customWidth="1"/>
    <col min="55" max="55" width="22.875" style="35" customWidth="1"/>
    <col min="56" max="57" width="8.125" style="35" customWidth="1"/>
    <col min="58" max="58" width="10.50390625" style="35" customWidth="1"/>
    <col min="59" max="59" width="8.625" style="168" customWidth="1"/>
    <col min="60" max="60" width="21.875" style="35" customWidth="1"/>
    <col min="61" max="61" width="9.00390625" style="35" customWidth="1"/>
    <col min="62" max="62" width="8.00390625" style="35" customWidth="1"/>
    <col min="63" max="64" width="12.625" style="35" bestFit="1" customWidth="1"/>
    <col min="65" max="65" width="19.00390625" style="35" customWidth="1"/>
    <col min="66" max="66" width="12.625" style="35" bestFit="1" customWidth="1"/>
    <col min="67" max="67" width="11.125" style="35" customWidth="1"/>
    <col min="68" max="68" width="12.625" style="35" bestFit="1" customWidth="1"/>
    <col min="69" max="69" width="9.00390625" style="35" customWidth="1"/>
    <col min="70" max="70" width="22.00390625" style="35" customWidth="1"/>
    <col min="71" max="74" width="9.00390625" style="35" customWidth="1"/>
    <col min="75" max="75" width="17.50390625" style="35" customWidth="1"/>
    <col min="76" max="16384" width="9.00390625" style="35" customWidth="1"/>
  </cols>
  <sheetData>
    <row r="1" spans="1:181" s="167" customFormat="1" ht="24.75" customHeight="1">
      <c r="A1" s="542" t="s">
        <v>335</v>
      </c>
      <c r="B1" s="542"/>
      <c r="C1" s="542"/>
      <c r="D1" s="38"/>
      <c r="E1" s="445" t="s">
        <v>336</v>
      </c>
      <c r="F1" s="445"/>
      <c r="G1" s="445"/>
      <c r="H1" s="106"/>
      <c r="I1" s="445" t="s">
        <v>337</v>
      </c>
      <c r="J1" s="445"/>
      <c r="K1" s="215"/>
      <c r="L1" s="536" t="s">
        <v>338</v>
      </c>
      <c r="M1" s="536"/>
      <c r="N1" s="38"/>
      <c r="O1" s="536" t="s">
        <v>339</v>
      </c>
      <c r="P1" s="536"/>
      <c r="Q1" s="38"/>
      <c r="R1" s="536" t="s">
        <v>340</v>
      </c>
      <c r="S1" s="536"/>
      <c r="T1" s="38"/>
      <c r="U1" s="536" t="s">
        <v>341</v>
      </c>
      <c r="V1" s="536"/>
      <c r="W1" s="38"/>
      <c r="X1" s="38"/>
      <c r="Y1" s="446" t="s">
        <v>342</v>
      </c>
      <c r="Z1" s="446"/>
      <c r="AA1" s="446"/>
      <c r="AB1" s="38"/>
      <c r="AC1" s="536" t="s">
        <v>343</v>
      </c>
      <c r="AD1" s="536"/>
      <c r="AE1" s="536"/>
      <c r="AF1" s="106"/>
      <c r="AG1" s="536" t="s">
        <v>344</v>
      </c>
      <c r="AH1" s="536"/>
      <c r="AI1" s="536"/>
      <c r="AJ1" s="170"/>
      <c r="AK1" s="170"/>
      <c r="AL1" s="170"/>
      <c r="AM1" s="215" t="s">
        <v>345</v>
      </c>
      <c r="AN1" s="215"/>
      <c r="AO1" s="215"/>
      <c r="AP1" s="215"/>
      <c r="AQ1" s="38"/>
      <c r="AR1" s="536" t="s">
        <v>346</v>
      </c>
      <c r="AS1" s="536"/>
      <c r="AT1" s="536"/>
      <c r="AU1" s="536"/>
      <c r="AV1" s="38"/>
      <c r="AW1" s="536" t="s">
        <v>347</v>
      </c>
      <c r="AX1" s="536"/>
      <c r="AY1" s="536"/>
      <c r="AZ1" s="536"/>
      <c r="BA1" s="38"/>
      <c r="BB1" s="38"/>
      <c r="BC1" s="536" t="s">
        <v>348</v>
      </c>
      <c r="BD1" s="536"/>
      <c r="BE1" s="536"/>
      <c r="BF1" s="536"/>
      <c r="BG1" s="170"/>
      <c r="BH1" s="447" t="s">
        <v>349</v>
      </c>
      <c r="BI1" s="447"/>
      <c r="BJ1" s="447"/>
      <c r="BK1" s="447"/>
      <c r="BR1" s="536"/>
      <c r="BS1" s="536"/>
      <c r="BT1" s="536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</row>
    <row r="2" spans="1:181" s="36" customFormat="1" ht="24.75" customHeight="1">
      <c r="A2" s="169"/>
      <c r="B2" s="258" t="s">
        <v>350</v>
      </c>
      <c r="C2" s="258"/>
      <c r="D2" s="170"/>
      <c r="E2" s="171"/>
      <c r="F2" s="171"/>
      <c r="G2" s="171" t="s">
        <v>351</v>
      </c>
      <c r="H2" s="170"/>
      <c r="I2" s="171"/>
      <c r="J2" s="171"/>
      <c r="K2" s="171"/>
      <c r="L2" s="171"/>
      <c r="M2" s="216"/>
      <c r="N2" s="170"/>
      <c r="O2" s="171"/>
      <c r="P2" s="216"/>
      <c r="Q2" s="170"/>
      <c r="R2" s="171"/>
      <c r="S2" s="216"/>
      <c r="T2" s="170"/>
      <c r="U2" s="171"/>
      <c r="V2" s="170"/>
      <c r="W2" s="170"/>
      <c r="X2" s="170"/>
      <c r="Y2" s="244"/>
      <c r="Z2" s="244"/>
      <c r="AA2" s="216" t="s">
        <v>21</v>
      </c>
      <c r="AB2" s="170"/>
      <c r="AC2" s="171"/>
      <c r="AD2" s="171"/>
      <c r="AE2" s="216" t="s">
        <v>21</v>
      </c>
      <c r="AF2" s="170"/>
      <c r="AG2" s="171"/>
      <c r="AH2" s="171"/>
      <c r="AI2" s="267" t="s">
        <v>352</v>
      </c>
      <c r="AJ2" s="175"/>
      <c r="AK2" s="175"/>
      <c r="AL2" s="175"/>
      <c r="AM2" s="171"/>
      <c r="AN2" s="171"/>
      <c r="AO2" s="170" t="s">
        <v>353</v>
      </c>
      <c r="AP2" s="170"/>
      <c r="AQ2" s="170"/>
      <c r="AR2" s="171"/>
      <c r="AS2" s="171"/>
      <c r="AT2" s="216" t="s">
        <v>353</v>
      </c>
      <c r="AU2" s="170"/>
      <c r="AV2" s="170"/>
      <c r="AW2" s="171"/>
      <c r="AX2" s="171"/>
      <c r="AY2" s="216" t="s">
        <v>353</v>
      </c>
      <c r="AZ2" s="170"/>
      <c r="BA2" s="170"/>
      <c r="BB2" s="170"/>
      <c r="BC2" s="280" t="s">
        <v>30</v>
      </c>
      <c r="BD2" s="281" t="s">
        <v>45</v>
      </c>
      <c r="BE2" s="234" t="s">
        <v>46</v>
      </c>
      <c r="BF2" s="289" t="s">
        <v>50</v>
      </c>
      <c r="BG2" s="175"/>
      <c r="BH2" s="280" t="s">
        <v>30</v>
      </c>
      <c r="BI2" s="281" t="s">
        <v>45</v>
      </c>
      <c r="BJ2" s="234" t="s">
        <v>46</v>
      </c>
      <c r="BK2" s="289" t="s">
        <v>50</v>
      </c>
      <c r="BL2" s="106"/>
      <c r="BQ2" s="35"/>
      <c r="BR2" s="171"/>
      <c r="BS2" s="171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</row>
    <row r="3" spans="1:181" s="165" customFormat="1" ht="45" customHeight="1">
      <c r="A3" s="172" t="s">
        <v>354</v>
      </c>
      <c r="B3" s="173" t="s">
        <v>355</v>
      </c>
      <c r="C3" s="174" t="s">
        <v>356</v>
      </c>
      <c r="D3" s="175"/>
      <c r="E3" s="176" t="s">
        <v>354</v>
      </c>
      <c r="F3" s="173" t="s">
        <v>355</v>
      </c>
      <c r="G3" s="174" t="s">
        <v>356</v>
      </c>
      <c r="H3" s="175"/>
      <c r="I3" s="176" t="s">
        <v>354</v>
      </c>
      <c r="J3" s="217" t="s">
        <v>44</v>
      </c>
      <c r="K3" s="208"/>
      <c r="L3" s="176" t="s">
        <v>354</v>
      </c>
      <c r="M3" s="217" t="s">
        <v>44</v>
      </c>
      <c r="N3" s="175"/>
      <c r="O3" s="176" t="s">
        <v>354</v>
      </c>
      <c r="P3" s="217" t="s">
        <v>44</v>
      </c>
      <c r="Q3" s="175"/>
      <c r="R3" s="210" t="s">
        <v>354</v>
      </c>
      <c r="S3" s="217" t="s">
        <v>44</v>
      </c>
      <c r="T3" s="175"/>
      <c r="U3" s="176" t="s">
        <v>354</v>
      </c>
      <c r="V3" s="217" t="s">
        <v>44</v>
      </c>
      <c r="W3" s="175"/>
      <c r="X3" s="175"/>
      <c r="Y3" s="245" t="s">
        <v>354</v>
      </c>
      <c r="Z3" s="234" t="s">
        <v>357</v>
      </c>
      <c r="AA3" s="246" t="s">
        <v>358</v>
      </c>
      <c r="AB3" s="175"/>
      <c r="AC3" s="210" t="s">
        <v>354</v>
      </c>
      <c r="AD3" s="234" t="s">
        <v>357</v>
      </c>
      <c r="AE3" s="247" t="s">
        <v>54</v>
      </c>
      <c r="AF3" s="175"/>
      <c r="AG3" s="176" t="s">
        <v>354</v>
      </c>
      <c r="AH3" s="234" t="s">
        <v>357</v>
      </c>
      <c r="AI3" s="268" t="s">
        <v>50</v>
      </c>
      <c r="AJ3" s="238"/>
      <c r="AK3" s="238"/>
      <c r="AL3" s="209"/>
      <c r="AM3" s="210" t="s">
        <v>354</v>
      </c>
      <c r="AN3" s="234" t="s">
        <v>359</v>
      </c>
      <c r="AO3" s="234" t="s">
        <v>360</v>
      </c>
      <c r="AP3" s="247" t="s">
        <v>361</v>
      </c>
      <c r="AQ3" s="175"/>
      <c r="AR3" s="176" t="s">
        <v>354</v>
      </c>
      <c r="AS3" s="234" t="s">
        <v>359</v>
      </c>
      <c r="AT3" s="234" t="s">
        <v>360</v>
      </c>
      <c r="AU3" s="247" t="s">
        <v>361</v>
      </c>
      <c r="AV3" s="175"/>
      <c r="AW3" s="210" t="s">
        <v>354</v>
      </c>
      <c r="AX3" s="234" t="s">
        <v>359</v>
      </c>
      <c r="AY3" s="234" t="s">
        <v>360</v>
      </c>
      <c r="AZ3" s="247" t="s">
        <v>361</v>
      </c>
      <c r="BA3" s="175"/>
      <c r="BB3" s="175"/>
      <c r="BC3" s="282" t="s">
        <v>362</v>
      </c>
      <c r="BD3" s="283" t="s">
        <v>363</v>
      </c>
      <c r="BE3" s="290">
        <v>34</v>
      </c>
      <c r="BF3" s="252">
        <v>30.8</v>
      </c>
      <c r="BG3" s="209"/>
      <c r="BH3" s="282" t="s">
        <v>362</v>
      </c>
      <c r="BI3" s="283" t="s">
        <v>363</v>
      </c>
      <c r="BJ3" s="290">
        <v>8</v>
      </c>
      <c r="BK3" s="252">
        <v>14.3</v>
      </c>
      <c r="BL3" s="296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</row>
    <row r="4" spans="1:64" ht="24.75" customHeight="1">
      <c r="A4" s="177" t="s">
        <v>364</v>
      </c>
      <c r="B4" s="178">
        <v>1169.16717255252</v>
      </c>
      <c r="C4" s="179">
        <v>2</v>
      </c>
      <c r="D4" s="180"/>
      <c r="E4" s="181" t="s">
        <v>364</v>
      </c>
      <c r="F4" s="182">
        <v>32642</v>
      </c>
      <c r="G4" s="179">
        <v>5.3</v>
      </c>
      <c r="H4" s="180"/>
      <c r="I4" s="181" t="s">
        <v>364</v>
      </c>
      <c r="J4" s="218">
        <v>0.2</v>
      </c>
      <c r="K4" s="219"/>
      <c r="L4" s="181" t="s">
        <v>364</v>
      </c>
      <c r="M4" s="218">
        <v>-12.999368378428732</v>
      </c>
      <c r="N4" s="209"/>
      <c r="O4" s="181" t="s">
        <v>364</v>
      </c>
      <c r="P4" s="218">
        <v>1.7</v>
      </c>
      <c r="Q4" s="209"/>
      <c r="R4" s="181" t="s">
        <v>364</v>
      </c>
      <c r="S4" s="218">
        <v>24.561266271587925</v>
      </c>
      <c r="T4" s="209"/>
      <c r="U4" s="181" t="s">
        <v>364</v>
      </c>
      <c r="V4" s="218">
        <v>-1.7615237233814156</v>
      </c>
      <c r="W4" s="209"/>
      <c r="X4" s="209"/>
      <c r="Y4" s="181" t="s">
        <v>364</v>
      </c>
      <c r="Z4" s="248">
        <v>1329538</v>
      </c>
      <c r="AA4" s="209">
        <v>2.1</v>
      </c>
      <c r="AB4" s="209"/>
      <c r="AC4" s="181" t="s">
        <v>364</v>
      </c>
      <c r="AD4" s="248">
        <v>1081667.86</v>
      </c>
      <c r="AE4" s="238">
        <v>14.333898630904397</v>
      </c>
      <c r="AF4" s="238"/>
      <c r="AG4" s="224" t="s">
        <v>364</v>
      </c>
      <c r="AH4" s="269">
        <v>36.4276094276094</v>
      </c>
      <c r="AI4" s="238">
        <v>-3.88493554720468</v>
      </c>
      <c r="AJ4" s="238"/>
      <c r="AK4" s="238"/>
      <c r="AL4" s="185"/>
      <c r="AM4" s="270" t="s">
        <v>364</v>
      </c>
      <c r="AN4" s="271">
        <v>808</v>
      </c>
      <c r="AO4" s="278">
        <v>99</v>
      </c>
      <c r="AP4" s="278">
        <v>47</v>
      </c>
      <c r="AQ4" s="209"/>
      <c r="AR4" s="224" t="s">
        <v>364</v>
      </c>
      <c r="AS4" s="248">
        <v>295</v>
      </c>
      <c r="AT4" s="206">
        <v>83</v>
      </c>
      <c r="AU4" s="206">
        <v>77</v>
      </c>
      <c r="AV4" s="209"/>
      <c r="AW4" s="181" t="s">
        <v>364</v>
      </c>
      <c r="AX4" s="248">
        <v>96</v>
      </c>
      <c r="AY4" s="206">
        <v>18</v>
      </c>
      <c r="AZ4" s="284">
        <v>7</v>
      </c>
      <c r="BA4" s="209"/>
      <c r="BB4" s="209"/>
      <c r="BC4" s="285" t="s">
        <v>365</v>
      </c>
      <c r="BD4" s="283" t="s">
        <v>366</v>
      </c>
      <c r="BE4" s="291" t="s">
        <v>96</v>
      </c>
      <c r="BF4" s="252">
        <v>25.4</v>
      </c>
      <c r="BG4" s="185"/>
      <c r="BH4" s="285" t="s">
        <v>365</v>
      </c>
      <c r="BI4" s="283" t="s">
        <v>366</v>
      </c>
      <c r="BJ4" s="291" t="s">
        <v>96</v>
      </c>
      <c r="BK4" s="252">
        <v>-3.2</v>
      </c>
      <c r="BL4" s="257"/>
    </row>
    <row r="5" spans="1:64" ht="24.75" customHeight="1">
      <c r="A5" s="183" t="s">
        <v>367</v>
      </c>
      <c r="B5" s="184">
        <v>82.1</v>
      </c>
      <c r="C5" s="185">
        <v>-0.7</v>
      </c>
      <c r="D5" s="185"/>
      <c r="E5" s="186" t="s">
        <v>367</v>
      </c>
      <c r="F5" s="187">
        <v>34191</v>
      </c>
      <c r="G5" s="185">
        <v>4.3</v>
      </c>
      <c r="H5" s="185"/>
      <c r="I5" s="186" t="s">
        <v>367</v>
      </c>
      <c r="J5" s="218">
        <v>-6.558879454005293</v>
      </c>
      <c r="K5" s="219"/>
      <c r="L5" s="186" t="s">
        <v>367</v>
      </c>
      <c r="M5" s="218">
        <v>-37.69486448701635</v>
      </c>
      <c r="N5" s="185"/>
      <c r="O5" s="186" t="s">
        <v>367</v>
      </c>
      <c r="P5" s="218">
        <v>7.928359471119322</v>
      </c>
      <c r="Q5" s="185"/>
      <c r="R5" s="186" t="s">
        <v>367</v>
      </c>
      <c r="S5" s="218">
        <v>-6.754884195459184</v>
      </c>
      <c r="T5" s="185"/>
      <c r="U5" s="186" t="s">
        <v>367</v>
      </c>
      <c r="V5" s="218">
        <v>8.453557284498501</v>
      </c>
      <c r="W5" s="206"/>
      <c r="X5" s="206"/>
      <c r="Y5" s="186" t="s">
        <v>367</v>
      </c>
      <c r="Z5" s="187">
        <v>280565.7</v>
      </c>
      <c r="AA5" s="185">
        <v>5.04581531274457</v>
      </c>
      <c r="AB5" s="249"/>
      <c r="AC5" s="186" t="s">
        <v>367</v>
      </c>
      <c r="AD5" s="187">
        <v>39420.97</v>
      </c>
      <c r="AE5" s="238">
        <v>0.7746335376040081</v>
      </c>
      <c r="AF5" s="238"/>
      <c r="AG5" s="186" t="s">
        <v>367</v>
      </c>
      <c r="AH5" s="272">
        <v>29.44251</v>
      </c>
      <c r="AI5" s="238">
        <v>-21.1</v>
      </c>
      <c r="AJ5" s="238"/>
      <c r="AK5" s="238"/>
      <c r="AL5" s="185"/>
      <c r="AM5" s="186" t="s">
        <v>367</v>
      </c>
      <c r="AN5" s="187">
        <v>120</v>
      </c>
      <c r="AO5" s="230">
        <v>10</v>
      </c>
      <c r="AP5" s="206">
        <v>1</v>
      </c>
      <c r="AQ5" s="209"/>
      <c r="AR5" s="186" t="s">
        <v>367</v>
      </c>
      <c r="AS5" s="187">
        <v>27</v>
      </c>
      <c r="AT5" s="266">
        <v>5</v>
      </c>
      <c r="AU5" s="266">
        <v>3</v>
      </c>
      <c r="AV5" s="185"/>
      <c r="AW5" s="186" t="s">
        <v>367</v>
      </c>
      <c r="AX5" s="187">
        <v>8</v>
      </c>
      <c r="AY5" s="266">
        <v>3</v>
      </c>
      <c r="AZ5" s="266">
        <v>1</v>
      </c>
      <c r="BA5" s="185"/>
      <c r="BB5" s="185"/>
      <c r="BC5" s="282" t="s">
        <v>368</v>
      </c>
      <c r="BD5" s="283" t="s">
        <v>366</v>
      </c>
      <c r="BE5" s="291" t="s">
        <v>96</v>
      </c>
      <c r="BF5" s="292">
        <v>7.4</v>
      </c>
      <c r="BG5" s="185"/>
      <c r="BH5" s="282" t="s">
        <v>368</v>
      </c>
      <c r="BI5" s="283" t="s">
        <v>366</v>
      </c>
      <c r="BJ5" s="291" t="s">
        <v>96</v>
      </c>
      <c r="BK5" s="292">
        <v>-1.1</v>
      </c>
      <c r="BL5" s="257"/>
    </row>
    <row r="6" spans="1:64" ht="24.75" customHeight="1">
      <c r="A6" s="183" t="s">
        <v>369</v>
      </c>
      <c r="B6" s="184">
        <v>274.1</v>
      </c>
      <c r="C6" s="185">
        <v>0.1</v>
      </c>
      <c r="D6" s="188"/>
      <c r="E6" s="186" t="s">
        <v>369</v>
      </c>
      <c r="F6" s="187">
        <v>37306</v>
      </c>
      <c r="G6" s="185">
        <v>4.5</v>
      </c>
      <c r="H6" s="188"/>
      <c r="I6" s="186" t="s">
        <v>369</v>
      </c>
      <c r="J6" s="218">
        <v>-7.91949461187464</v>
      </c>
      <c r="K6" s="219"/>
      <c r="L6" s="186" t="s">
        <v>369</v>
      </c>
      <c r="M6" s="218">
        <v>7.272781561272668</v>
      </c>
      <c r="N6" s="185"/>
      <c r="O6" s="186" t="s">
        <v>369</v>
      </c>
      <c r="P6" s="218">
        <v>12.557994020316329</v>
      </c>
      <c r="Q6" s="185"/>
      <c r="R6" s="186" t="s">
        <v>369</v>
      </c>
      <c r="S6" s="218">
        <v>18.314612002060016</v>
      </c>
      <c r="T6" s="185"/>
      <c r="U6" s="186" t="s">
        <v>369</v>
      </c>
      <c r="V6" s="218">
        <v>12.049740770995228</v>
      </c>
      <c r="W6" s="206"/>
      <c r="X6" s="206"/>
      <c r="Y6" s="186" t="s">
        <v>369</v>
      </c>
      <c r="Z6" s="187">
        <v>590296.6</v>
      </c>
      <c r="AA6" s="185">
        <v>-4.94978791457186</v>
      </c>
      <c r="AB6" s="249"/>
      <c r="AC6" s="186" t="s">
        <v>369</v>
      </c>
      <c r="AD6" s="187">
        <v>78663.73000000001</v>
      </c>
      <c r="AE6" s="238">
        <v>0.41669706209226387</v>
      </c>
      <c r="AF6" s="238"/>
      <c r="AG6" s="186" t="s">
        <v>369</v>
      </c>
      <c r="AH6" s="272">
        <v>37.20345</v>
      </c>
      <c r="AI6" s="238">
        <v>-3.2</v>
      </c>
      <c r="AJ6" s="238"/>
      <c r="AK6" s="238"/>
      <c r="AL6" s="185"/>
      <c r="AM6" s="186" t="s">
        <v>369</v>
      </c>
      <c r="AN6" s="187">
        <v>79</v>
      </c>
      <c r="AO6" s="230">
        <v>11</v>
      </c>
      <c r="AP6" s="206">
        <v>8</v>
      </c>
      <c r="AQ6" s="209"/>
      <c r="AR6" s="186" t="s">
        <v>369</v>
      </c>
      <c r="AS6" s="187">
        <v>60</v>
      </c>
      <c r="AT6" s="266">
        <v>6</v>
      </c>
      <c r="AU6" s="266">
        <v>3</v>
      </c>
      <c r="AV6" s="185"/>
      <c r="AW6" s="186" t="s">
        <v>369</v>
      </c>
      <c r="AX6" s="187">
        <v>63</v>
      </c>
      <c r="AY6" s="266">
        <v>11</v>
      </c>
      <c r="AZ6" s="266">
        <v>8</v>
      </c>
      <c r="BA6" s="185"/>
      <c r="BB6" s="185"/>
      <c r="BC6" s="282" t="s">
        <v>370</v>
      </c>
      <c r="BD6" s="283" t="s">
        <v>366</v>
      </c>
      <c r="BE6" s="291" t="s">
        <v>96</v>
      </c>
      <c r="BF6" s="292"/>
      <c r="BG6" s="185"/>
      <c r="BH6" s="282" t="s">
        <v>370</v>
      </c>
      <c r="BI6" s="283" t="s">
        <v>366</v>
      </c>
      <c r="BJ6" s="291" t="s">
        <v>96</v>
      </c>
      <c r="BK6" s="292"/>
      <c r="BL6" s="292"/>
    </row>
    <row r="7" spans="1:64" ht="24.75" customHeight="1">
      <c r="A7" s="183" t="s">
        <v>371</v>
      </c>
      <c r="B7" s="184">
        <v>70.9</v>
      </c>
      <c r="C7" s="185">
        <v>2</v>
      </c>
      <c r="D7" s="188"/>
      <c r="E7" s="189" t="s">
        <v>371</v>
      </c>
      <c r="F7" s="187">
        <v>33088</v>
      </c>
      <c r="G7" s="185">
        <v>5.3</v>
      </c>
      <c r="H7" s="188"/>
      <c r="I7" s="189" t="s">
        <v>371</v>
      </c>
      <c r="J7" s="218">
        <v>0.29139003616934644</v>
      </c>
      <c r="K7" s="219"/>
      <c r="L7" s="189" t="s">
        <v>371</v>
      </c>
      <c r="M7" s="218">
        <v>6.444438305017597</v>
      </c>
      <c r="N7" s="185"/>
      <c r="O7" s="189" t="s">
        <v>371</v>
      </c>
      <c r="P7" s="220">
        <v>-1.1951791061764965</v>
      </c>
      <c r="Q7" s="185"/>
      <c r="R7" s="189" t="s">
        <v>371</v>
      </c>
      <c r="S7" s="218">
        <v>34.04326477250271</v>
      </c>
      <c r="T7" s="185"/>
      <c r="U7" s="189" t="s">
        <v>371</v>
      </c>
      <c r="V7" s="220">
        <v>-8.940445723746507</v>
      </c>
      <c r="W7" s="206"/>
      <c r="X7" s="206"/>
      <c r="Y7" s="189" t="s">
        <v>371</v>
      </c>
      <c r="Z7" s="187">
        <v>53480.7</v>
      </c>
      <c r="AA7" s="185">
        <v>16.5</v>
      </c>
      <c r="AB7" s="249"/>
      <c r="AC7" s="189" t="s">
        <v>371</v>
      </c>
      <c r="AD7" s="187">
        <v>18539.05</v>
      </c>
      <c r="AE7" s="238">
        <v>-28.55484229523656</v>
      </c>
      <c r="AF7" s="238"/>
      <c r="AG7" s="189" t="s">
        <v>371</v>
      </c>
      <c r="AH7" s="272">
        <v>33.87162</v>
      </c>
      <c r="AI7" s="238">
        <v>-1.4</v>
      </c>
      <c r="AJ7" s="238"/>
      <c r="AK7" s="238"/>
      <c r="AL7" s="185"/>
      <c r="AM7" s="189" t="s">
        <v>371</v>
      </c>
      <c r="AN7" s="187">
        <v>63</v>
      </c>
      <c r="AO7" s="230">
        <v>3</v>
      </c>
      <c r="AP7" s="206">
        <v>2</v>
      </c>
      <c r="AQ7" s="209"/>
      <c r="AR7" s="189" t="s">
        <v>371</v>
      </c>
      <c r="AS7" s="187">
        <v>25</v>
      </c>
      <c r="AT7" s="230"/>
      <c r="AU7" s="266">
        <v>-7</v>
      </c>
      <c r="AV7" s="185"/>
      <c r="AW7" s="189" t="s">
        <v>371</v>
      </c>
      <c r="AX7" s="187">
        <v>4</v>
      </c>
      <c r="AY7" s="266">
        <v>0</v>
      </c>
      <c r="AZ7" s="266">
        <v>-1</v>
      </c>
      <c r="BA7" s="185"/>
      <c r="BB7" s="185"/>
      <c r="BC7" s="286" t="s">
        <v>12</v>
      </c>
      <c r="BD7" s="283" t="s">
        <v>366</v>
      </c>
      <c r="BE7" s="291" t="s">
        <v>96</v>
      </c>
      <c r="BF7" s="252">
        <v>4.135697658496511</v>
      </c>
      <c r="BG7" s="185"/>
      <c r="BH7" s="286" t="s">
        <v>12</v>
      </c>
      <c r="BI7" s="283" t="s">
        <v>366</v>
      </c>
      <c r="BJ7" s="291" t="s">
        <v>96</v>
      </c>
      <c r="BK7" s="252">
        <v>32.55350679007847</v>
      </c>
      <c r="BL7" s="257"/>
    </row>
    <row r="8" spans="1:64" ht="24.75" customHeight="1">
      <c r="A8" s="190" t="s">
        <v>372</v>
      </c>
      <c r="B8" s="184">
        <v>29.8</v>
      </c>
      <c r="C8" s="185">
        <v>2.5</v>
      </c>
      <c r="D8" s="188"/>
      <c r="E8" s="191" t="s">
        <v>372</v>
      </c>
      <c r="F8" s="187">
        <v>32883</v>
      </c>
      <c r="G8" s="185">
        <v>6</v>
      </c>
      <c r="H8" s="188"/>
      <c r="I8" s="189" t="s">
        <v>372</v>
      </c>
      <c r="J8" s="218">
        <v>2.472428245520277</v>
      </c>
      <c r="K8" s="219"/>
      <c r="L8" s="189" t="s">
        <v>372</v>
      </c>
      <c r="M8" s="218">
        <v>-9.071586279602872</v>
      </c>
      <c r="N8" s="185"/>
      <c r="O8" s="189" t="s">
        <v>372</v>
      </c>
      <c r="P8" s="218">
        <v>-6.744336196789959</v>
      </c>
      <c r="Q8" s="185"/>
      <c r="R8" s="189" t="s">
        <v>372</v>
      </c>
      <c r="S8" s="218">
        <v>37.827913398548816</v>
      </c>
      <c r="T8" s="185"/>
      <c r="U8" s="189" t="s">
        <v>372</v>
      </c>
      <c r="V8" s="218">
        <v>13.078905287173683</v>
      </c>
      <c r="W8" s="206"/>
      <c r="X8" s="206"/>
      <c r="Y8" s="191" t="s">
        <v>372</v>
      </c>
      <c r="Z8" s="187">
        <v>38910.9</v>
      </c>
      <c r="AA8" s="185">
        <v>12.8</v>
      </c>
      <c r="AB8" s="249"/>
      <c r="AC8" s="191" t="s">
        <v>372</v>
      </c>
      <c r="AD8" s="187">
        <v>23109.08</v>
      </c>
      <c r="AE8" s="238">
        <v>9.054625301870022</v>
      </c>
      <c r="AF8" s="238"/>
      <c r="AG8" s="191" t="s">
        <v>372</v>
      </c>
      <c r="AH8" s="272">
        <v>36.0678</v>
      </c>
      <c r="AI8" s="238">
        <v>-7.000000000000001</v>
      </c>
      <c r="AJ8" s="238"/>
      <c r="AK8" s="238"/>
      <c r="AL8" s="185"/>
      <c r="AM8" s="191" t="s">
        <v>372</v>
      </c>
      <c r="AN8" s="187">
        <v>18</v>
      </c>
      <c r="AO8" s="230">
        <v>3</v>
      </c>
      <c r="AP8" s="206">
        <v>2</v>
      </c>
      <c r="AQ8" s="209"/>
      <c r="AR8" s="191" t="s">
        <v>372</v>
      </c>
      <c r="AS8" s="187">
        <v>4</v>
      </c>
      <c r="AT8" s="266">
        <v>1</v>
      </c>
      <c r="AU8" s="266">
        <v>0</v>
      </c>
      <c r="AV8" s="185"/>
      <c r="AW8" s="191" t="s">
        <v>372</v>
      </c>
      <c r="AX8" s="187">
        <v>2</v>
      </c>
      <c r="AY8" s="266">
        <v>0</v>
      </c>
      <c r="AZ8" s="266">
        <v>-1</v>
      </c>
      <c r="BA8" s="185"/>
      <c r="BB8" s="185"/>
      <c r="BC8" s="168" t="s">
        <v>373</v>
      </c>
      <c r="BD8" s="283" t="s">
        <v>366</v>
      </c>
      <c r="BE8" s="291" t="s">
        <v>96</v>
      </c>
      <c r="BF8" s="292">
        <v>14.946560572531652</v>
      </c>
      <c r="BG8" s="185"/>
      <c r="BH8" s="168" t="s">
        <v>373</v>
      </c>
      <c r="BI8" s="283" t="s">
        <v>366</v>
      </c>
      <c r="BJ8" s="291" t="s">
        <v>96</v>
      </c>
      <c r="BK8" s="292">
        <v>26.532864892514368</v>
      </c>
      <c r="BL8" s="292"/>
    </row>
    <row r="9" spans="1:64" ht="24.75" customHeight="1">
      <c r="A9" s="190" t="s">
        <v>374</v>
      </c>
      <c r="B9" s="184">
        <v>223.6</v>
      </c>
      <c r="C9" s="185">
        <v>8.7</v>
      </c>
      <c r="D9" s="188"/>
      <c r="E9" s="191" t="s">
        <v>374</v>
      </c>
      <c r="F9" s="187">
        <v>33153</v>
      </c>
      <c r="G9" s="185">
        <v>6.4</v>
      </c>
      <c r="H9" s="188"/>
      <c r="I9" s="189" t="s">
        <v>374</v>
      </c>
      <c r="J9" s="218">
        <v>16.061465184444643</v>
      </c>
      <c r="K9" s="219"/>
      <c r="L9" s="189" t="s">
        <v>374</v>
      </c>
      <c r="M9" s="218">
        <v>-2.2367113888001167</v>
      </c>
      <c r="N9" s="185"/>
      <c r="O9" s="189" t="s">
        <v>374</v>
      </c>
      <c r="P9" s="218">
        <v>11.121769222188775</v>
      </c>
      <c r="Q9" s="185"/>
      <c r="R9" s="189" t="s">
        <v>374</v>
      </c>
      <c r="S9" s="218">
        <v>25.306565624087966</v>
      </c>
      <c r="T9" s="185"/>
      <c r="U9" s="189" t="s">
        <v>374</v>
      </c>
      <c r="V9" s="218">
        <v>-21.925214988730033</v>
      </c>
      <c r="W9" s="206"/>
      <c r="X9" s="206"/>
      <c r="Y9" s="191" t="s">
        <v>374</v>
      </c>
      <c r="Z9" s="187">
        <v>28602.6</v>
      </c>
      <c r="AA9" s="185">
        <v>0.3</v>
      </c>
      <c r="AB9" s="249"/>
      <c r="AC9" s="191" t="s">
        <v>374</v>
      </c>
      <c r="AD9" s="187">
        <v>43917.06</v>
      </c>
      <c r="AE9" s="238">
        <v>-4.910077387100409</v>
      </c>
      <c r="AF9" s="238"/>
      <c r="AG9" s="191" t="s">
        <v>374</v>
      </c>
      <c r="AH9" s="272">
        <v>41.96949</v>
      </c>
      <c r="AI9" s="238">
        <v>-1.6</v>
      </c>
      <c r="AJ9" s="238"/>
      <c r="AK9" s="238"/>
      <c r="AL9" s="185"/>
      <c r="AM9" s="191" t="s">
        <v>374</v>
      </c>
      <c r="AN9" s="187">
        <v>87</v>
      </c>
      <c r="AO9" s="230">
        <v>6</v>
      </c>
      <c r="AP9" s="206">
        <v>1</v>
      </c>
      <c r="AQ9" s="209"/>
      <c r="AR9" s="191" t="s">
        <v>374</v>
      </c>
      <c r="AS9" s="187">
        <v>24</v>
      </c>
      <c r="AT9" s="266">
        <v>7</v>
      </c>
      <c r="AU9" s="266">
        <v>2</v>
      </c>
      <c r="AV9" s="185"/>
      <c r="AW9" s="191" t="s">
        <v>374</v>
      </c>
      <c r="AX9" s="187">
        <v>8</v>
      </c>
      <c r="AY9" s="266">
        <v>1</v>
      </c>
      <c r="AZ9" s="266">
        <v>0</v>
      </c>
      <c r="BA9" s="185"/>
      <c r="BB9" s="185"/>
      <c r="BC9" s="286" t="s">
        <v>11</v>
      </c>
      <c r="BD9" s="283" t="s">
        <v>366</v>
      </c>
      <c r="BE9" s="293">
        <v>68557.2</v>
      </c>
      <c r="BF9" s="252">
        <v>18</v>
      </c>
      <c r="BG9" s="185"/>
      <c r="BH9" s="286" t="s">
        <v>11</v>
      </c>
      <c r="BI9" s="283" t="s">
        <v>366</v>
      </c>
      <c r="BJ9" s="293" t="s">
        <v>96</v>
      </c>
      <c r="BK9" s="291" t="s">
        <v>96</v>
      </c>
      <c r="BL9" s="292"/>
    </row>
    <row r="10" spans="1:64" ht="24.75" customHeight="1">
      <c r="A10" s="190" t="s">
        <v>375</v>
      </c>
      <c r="B10" s="184">
        <v>35.3</v>
      </c>
      <c r="C10" s="185">
        <v>-2.2</v>
      </c>
      <c r="D10" s="185"/>
      <c r="E10" s="192" t="s">
        <v>375</v>
      </c>
      <c r="F10" s="187">
        <v>26991</v>
      </c>
      <c r="G10" s="185">
        <v>5.1</v>
      </c>
      <c r="H10" s="185"/>
      <c r="I10" s="186" t="s">
        <v>375</v>
      </c>
      <c r="J10" s="218">
        <v>-18.128145998845866</v>
      </c>
      <c r="K10" s="219"/>
      <c r="L10" s="186" t="s">
        <v>375</v>
      </c>
      <c r="M10" s="218">
        <v>-6.936924710880343</v>
      </c>
      <c r="N10" s="185"/>
      <c r="O10" s="186" t="s">
        <v>375</v>
      </c>
      <c r="P10" s="218">
        <v>-14.663867045548628</v>
      </c>
      <c r="Q10" s="185"/>
      <c r="R10" s="186" t="s">
        <v>375</v>
      </c>
      <c r="S10" s="218">
        <v>-33.80398068505187</v>
      </c>
      <c r="U10" s="186" t="s">
        <v>375</v>
      </c>
      <c r="V10" s="218">
        <v>-25.79248355699191</v>
      </c>
      <c r="X10" s="206"/>
      <c r="Y10" s="192" t="s">
        <v>375</v>
      </c>
      <c r="Z10" s="187">
        <v>40010.7</v>
      </c>
      <c r="AA10" s="185">
        <v>12.3</v>
      </c>
      <c r="AB10" s="249"/>
      <c r="AC10" s="192" t="s">
        <v>375</v>
      </c>
      <c r="AD10" s="187">
        <v>35453.2</v>
      </c>
      <c r="AE10" s="238">
        <v>85.61308100377838</v>
      </c>
      <c r="AF10" s="238"/>
      <c r="AG10" s="192" t="s">
        <v>375</v>
      </c>
      <c r="AH10" s="272">
        <v>32.2585</v>
      </c>
      <c r="AI10" s="238">
        <v>3.3</v>
      </c>
      <c r="AJ10" s="238"/>
      <c r="AK10" s="238"/>
      <c r="AL10" s="185"/>
      <c r="AM10" s="192" t="s">
        <v>375</v>
      </c>
      <c r="AN10" s="187">
        <v>62</v>
      </c>
      <c r="AO10" s="230">
        <v>7</v>
      </c>
      <c r="AP10" s="206">
        <v>2</v>
      </c>
      <c r="AQ10" s="209"/>
      <c r="AR10" s="192" t="s">
        <v>375</v>
      </c>
      <c r="AS10" s="187">
        <v>13</v>
      </c>
      <c r="AT10" s="230">
        <v>3</v>
      </c>
      <c r="AU10" s="266">
        <v>2</v>
      </c>
      <c r="AV10" s="185"/>
      <c r="AW10" s="192" t="s">
        <v>375</v>
      </c>
      <c r="AX10" s="187">
        <v>3</v>
      </c>
      <c r="AY10" s="266">
        <v>1</v>
      </c>
      <c r="AZ10" s="266">
        <v>1</v>
      </c>
      <c r="BA10" s="185"/>
      <c r="BB10" s="185"/>
      <c r="BC10" s="282" t="s">
        <v>74</v>
      </c>
      <c r="BD10" s="283" t="s">
        <v>366</v>
      </c>
      <c r="BE10" s="293">
        <v>71641.73</v>
      </c>
      <c r="BF10" s="292">
        <v>11.431455682194924</v>
      </c>
      <c r="BG10" s="185"/>
      <c r="BH10" s="282" t="s">
        <v>74</v>
      </c>
      <c r="BI10" s="283" t="s">
        <v>366</v>
      </c>
      <c r="BJ10" s="293"/>
      <c r="BK10" s="292"/>
      <c r="BL10" s="257"/>
    </row>
    <row r="11" spans="1:64" ht="24.75" customHeight="1">
      <c r="A11" s="183" t="s">
        <v>376</v>
      </c>
      <c r="B11" s="184">
        <v>265.9</v>
      </c>
      <c r="C11" s="193">
        <v>-1.9</v>
      </c>
      <c r="D11" s="193"/>
      <c r="E11" s="186" t="s">
        <v>376</v>
      </c>
      <c r="F11" s="187">
        <v>34253</v>
      </c>
      <c r="G11" s="193">
        <v>5.4</v>
      </c>
      <c r="H11" s="193"/>
      <c r="I11" s="186" t="s">
        <v>376</v>
      </c>
      <c r="J11" s="218">
        <v>-10.430882766450296</v>
      </c>
      <c r="K11" s="219"/>
      <c r="L11" s="186" t="s">
        <v>376</v>
      </c>
      <c r="M11" s="218">
        <v>-24.982741118614037</v>
      </c>
      <c r="N11" s="193"/>
      <c r="O11" s="186" t="s">
        <v>376</v>
      </c>
      <c r="P11" s="218">
        <v>-17.061918458587513</v>
      </c>
      <c r="Q11" s="193"/>
      <c r="R11" s="186" t="s">
        <v>376</v>
      </c>
      <c r="S11" s="218">
        <v>71.95654520652803</v>
      </c>
      <c r="T11" s="193"/>
      <c r="U11" s="186" t="s">
        <v>376</v>
      </c>
      <c r="V11" s="218">
        <v>-32.50057951291005</v>
      </c>
      <c r="W11" s="206"/>
      <c r="X11" s="206"/>
      <c r="Y11" s="186" t="s">
        <v>376</v>
      </c>
      <c r="Z11" s="187">
        <v>161774.4</v>
      </c>
      <c r="AA11" s="185">
        <v>5.3</v>
      </c>
      <c r="AB11" s="249"/>
      <c r="AC11" s="186" t="s">
        <v>376</v>
      </c>
      <c r="AD11" s="187">
        <v>294032.68000000005</v>
      </c>
      <c r="AE11" s="238">
        <v>36.021394580923726</v>
      </c>
      <c r="AF11" s="238"/>
      <c r="AG11" s="186" t="s">
        <v>376</v>
      </c>
      <c r="AH11" s="272">
        <v>34.00336</v>
      </c>
      <c r="AI11" s="238">
        <v>-10.5</v>
      </c>
      <c r="AJ11" s="238"/>
      <c r="AK11" s="238"/>
      <c r="AL11" s="185"/>
      <c r="AM11" s="186" t="s">
        <v>376</v>
      </c>
      <c r="AN11" s="187">
        <v>123</v>
      </c>
      <c r="AO11" s="230">
        <v>12</v>
      </c>
      <c r="AP11" s="206">
        <v>-6</v>
      </c>
      <c r="AQ11" s="209"/>
      <c r="AR11" s="186" t="s">
        <v>376</v>
      </c>
      <c r="AS11" s="187">
        <v>15</v>
      </c>
      <c r="AT11" s="230">
        <v>3</v>
      </c>
      <c r="AU11" s="230">
        <v>2</v>
      </c>
      <c r="AV11" s="185"/>
      <c r="AW11" s="186" t="s">
        <v>376</v>
      </c>
      <c r="AX11" s="187">
        <v>1</v>
      </c>
      <c r="AY11" s="266">
        <v>1</v>
      </c>
      <c r="AZ11" s="266">
        <v>-1</v>
      </c>
      <c r="BA11" s="185"/>
      <c r="BB11" s="185"/>
      <c r="BC11" s="282" t="s">
        <v>377</v>
      </c>
      <c r="BD11" s="283" t="s">
        <v>378</v>
      </c>
      <c r="BE11" s="294"/>
      <c r="BF11" s="297"/>
      <c r="BG11" s="185"/>
      <c r="BH11" s="282" t="s">
        <v>377</v>
      </c>
      <c r="BI11" s="283" t="s">
        <v>378</v>
      </c>
      <c r="BJ11" s="293"/>
      <c r="BK11" s="292"/>
      <c r="BL11" s="257"/>
    </row>
    <row r="12" spans="1:64" ht="24.75" customHeight="1">
      <c r="A12" s="194" t="s">
        <v>379</v>
      </c>
      <c r="B12" s="195">
        <v>187.5</v>
      </c>
      <c r="C12" s="196">
        <v>5.6</v>
      </c>
      <c r="D12" s="193"/>
      <c r="E12" s="197" t="s">
        <v>379</v>
      </c>
      <c r="F12" s="198">
        <v>25430</v>
      </c>
      <c r="G12" s="196">
        <v>6.1</v>
      </c>
      <c r="H12" s="193"/>
      <c r="I12" s="197" t="s">
        <v>379</v>
      </c>
      <c r="J12" s="221">
        <v>4.758200925132513</v>
      </c>
      <c r="K12" s="219"/>
      <c r="L12" s="197" t="s">
        <v>379</v>
      </c>
      <c r="M12" s="221">
        <v>12.738788069205187</v>
      </c>
      <c r="N12" s="185"/>
      <c r="O12" s="197" t="s">
        <v>379</v>
      </c>
      <c r="P12" s="221">
        <v>3.491484798479476</v>
      </c>
      <c r="Q12" s="185"/>
      <c r="R12" s="197" t="s">
        <v>379</v>
      </c>
      <c r="S12" s="221">
        <v>46.243231197474216</v>
      </c>
      <c r="T12" s="185"/>
      <c r="U12" s="197" t="s">
        <v>379</v>
      </c>
      <c r="V12" s="221">
        <v>12.908251246875736</v>
      </c>
      <c r="W12" s="206"/>
      <c r="X12" s="206"/>
      <c r="Y12" s="197" t="s">
        <v>379</v>
      </c>
      <c r="Z12" s="198">
        <v>135896.4</v>
      </c>
      <c r="AA12" s="196">
        <v>15.9</v>
      </c>
      <c r="AB12" s="249"/>
      <c r="AC12" s="197" t="s">
        <v>379</v>
      </c>
      <c r="AD12" s="198">
        <v>175388.35</v>
      </c>
      <c r="AE12" s="241">
        <v>0.608489401641954</v>
      </c>
      <c r="AF12" s="238"/>
      <c r="AG12" s="197" t="s">
        <v>379</v>
      </c>
      <c r="AH12" s="273">
        <v>34.23469</v>
      </c>
      <c r="AI12" s="238">
        <v>-3.9</v>
      </c>
      <c r="AM12" s="197" t="s">
        <v>379</v>
      </c>
      <c r="AN12" s="198">
        <v>248</v>
      </c>
      <c r="AO12" s="279">
        <v>47</v>
      </c>
      <c r="AP12" s="277">
        <v>37</v>
      </c>
      <c r="AQ12" s="209"/>
      <c r="AR12" s="197" t="s">
        <v>379</v>
      </c>
      <c r="AS12" s="198">
        <v>127</v>
      </c>
      <c r="AT12" s="279">
        <v>58</v>
      </c>
      <c r="AU12" s="279">
        <v>72</v>
      </c>
      <c r="AV12" s="185"/>
      <c r="AW12" s="197" t="s">
        <v>379</v>
      </c>
      <c r="AX12" s="198">
        <v>7</v>
      </c>
      <c r="AY12" s="279">
        <v>1</v>
      </c>
      <c r="AZ12" s="279">
        <v>0</v>
      </c>
      <c r="BA12" s="185"/>
      <c r="BB12" s="185"/>
      <c r="BC12" s="287" t="s">
        <v>380</v>
      </c>
      <c r="BD12" s="288" t="s">
        <v>381</v>
      </c>
      <c r="BE12" s="295">
        <v>34.9</v>
      </c>
      <c r="BF12" s="295">
        <v>-4.3</v>
      </c>
      <c r="BG12" s="292"/>
      <c r="BH12" s="287" t="s">
        <v>380</v>
      </c>
      <c r="BI12" s="288" t="s">
        <v>382</v>
      </c>
      <c r="BJ12" s="295" t="s">
        <v>96</v>
      </c>
      <c r="BK12" s="298" t="s">
        <v>96</v>
      </c>
      <c r="BL12" s="257"/>
    </row>
    <row r="13" spans="1:64" ht="24.75" customHeight="1">
      <c r="A13" s="199"/>
      <c r="B13" s="200"/>
      <c r="C13" s="201"/>
      <c r="L13" s="259"/>
      <c r="M13" s="259"/>
      <c r="R13" s="36" t="s">
        <v>383</v>
      </c>
      <c r="S13" s="213"/>
      <c r="Y13" s="250"/>
      <c r="Z13" s="251"/>
      <c r="AA13" s="252"/>
      <c r="AB13" s="253"/>
      <c r="AR13" s="260"/>
      <c r="AS13" s="260"/>
      <c r="AT13" s="260"/>
      <c r="BB13" s="209"/>
      <c r="BG13" s="36"/>
      <c r="BL13" s="257"/>
    </row>
    <row r="14" spans="1:64" ht="24.75" customHeight="1">
      <c r="A14" s="202"/>
      <c r="B14" s="203"/>
      <c r="C14" s="204"/>
      <c r="D14" s="205"/>
      <c r="E14" s="186"/>
      <c r="F14" s="206"/>
      <c r="G14" s="185"/>
      <c r="H14" s="205"/>
      <c r="I14" s="186"/>
      <c r="J14" s="185"/>
      <c r="K14" s="193"/>
      <c r="L14" s="186"/>
      <c r="M14" s="205"/>
      <c r="N14" s="36"/>
      <c r="O14" s="36"/>
      <c r="P14" s="36"/>
      <c r="Q14" s="36"/>
      <c r="R14" s="186"/>
      <c r="S14" s="205"/>
      <c r="T14" s="36"/>
      <c r="U14" s="186"/>
      <c r="W14" s="36"/>
      <c r="X14" s="36"/>
      <c r="Y14" s="189"/>
      <c r="Z14" s="254"/>
      <c r="AA14" s="254"/>
      <c r="AB14" s="209"/>
      <c r="AC14" s="541" t="s">
        <v>317</v>
      </c>
      <c r="AD14" s="541"/>
      <c r="AE14" s="541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186"/>
      <c r="AX14" s="213"/>
      <c r="AY14" s="213"/>
      <c r="AZ14" s="213"/>
      <c r="BA14" s="36"/>
      <c r="BB14" s="36"/>
      <c r="BL14" s="257"/>
    </row>
    <row r="15" spans="1:68" ht="24.75" customHeight="1">
      <c r="A15" s="202"/>
      <c r="B15" s="203"/>
      <c r="C15" s="204"/>
      <c r="D15" s="205"/>
      <c r="E15" s="189"/>
      <c r="F15" s="206"/>
      <c r="G15" s="193"/>
      <c r="H15" s="205"/>
      <c r="I15" s="189"/>
      <c r="J15" s="193"/>
      <c r="K15" s="193"/>
      <c r="L15" s="189"/>
      <c r="M15" s="205"/>
      <c r="N15" s="222"/>
      <c r="O15" s="222"/>
      <c r="P15" s="222"/>
      <c r="Q15" s="222"/>
      <c r="R15" s="189"/>
      <c r="T15" s="222"/>
      <c r="U15" s="189"/>
      <c r="V15" s="209"/>
      <c r="W15" s="222"/>
      <c r="X15" s="222"/>
      <c r="Y15" s="189"/>
      <c r="Z15" s="254"/>
      <c r="AA15" s="254"/>
      <c r="AB15" s="209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5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G15" s="36"/>
      <c r="BL15" s="291"/>
      <c r="BM15" s="291"/>
      <c r="BN15" s="291"/>
      <c r="BO15" s="291"/>
      <c r="BP15" s="291"/>
    </row>
    <row r="16" spans="1:70" ht="24.75" customHeight="1">
      <c r="A16" s="202"/>
      <c r="B16" s="202"/>
      <c r="C16" s="20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170"/>
      <c r="O16" s="170"/>
      <c r="P16" s="170"/>
      <c r="Q16" s="170"/>
      <c r="R16" s="36"/>
      <c r="S16" s="36"/>
      <c r="T16" s="170"/>
      <c r="U16" s="36"/>
      <c r="V16" s="36"/>
      <c r="W16" s="170"/>
      <c r="X16" s="170"/>
      <c r="Y16" s="116"/>
      <c r="Z16" s="116"/>
      <c r="AA16" s="116"/>
      <c r="AB16" s="209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G16" s="36"/>
      <c r="BH16" s="299"/>
      <c r="BI16" s="299"/>
      <c r="BJ16" s="299"/>
      <c r="BK16" s="299"/>
      <c r="BL16" s="299"/>
      <c r="BM16" s="299"/>
      <c r="BN16" s="299"/>
      <c r="BO16" s="299"/>
      <c r="BP16" s="299"/>
      <c r="BR16" s="186"/>
    </row>
    <row r="17" spans="1:63" ht="24.75" customHeight="1">
      <c r="A17" s="542"/>
      <c r="B17" s="542"/>
      <c r="C17" s="542"/>
      <c r="D17" s="38"/>
      <c r="E17" s="445"/>
      <c r="F17" s="445"/>
      <c r="G17" s="445"/>
      <c r="H17" s="38"/>
      <c r="I17" s="536" t="s">
        <v>384</v>
      </c>
      <c r="J17" s="536"/>
      <c r="K17" s="38"/>
      <c r="L17" s="536" t="s">
        <v>385</v>
      </c>
      <c r="M17" s="536"/>
      <c r="N17" s="175"/>
      <c r="O17" s="536" t="s">
        <v>386</v>
      </c>
      <c r="P17" s="536"/>
      <c r="Q17" s="175"/>
      <c r="R17" s="536" t="s">
        <v>387</v>
      </c>
      <c r="S17" s="536"/>
      <c r="T17" s="175"/>
      <c r="U17" s="536" t="s">
        <v>388</v>
      </c>
      <c r="V17" s="536"/>
      <c r="W17" s="536"/>
      <c r="X17" s="38"/>
      <c r="Y17" s="536" t="s">
        <v>389</v>
      </c>
      <c r="Z17" s="536"/>
      <c r="AA17" s="536"/>
      <c r="AB17" s="209"/>
      <c r="AC17" s="536" t="s">
        <v>390</v>
      </c>
      <c r="AD17" s="536"/>
      <c r="AE17" s="536"/>
      <c r="AF17" s="106"/>
      <c r="AG17" s="536" t="s">
        <v>391</v>
      </c>
      <c r="AH17" s="536"/>
      <c r="AI17" s="536"/>
      <c r="AJ17" s="536"/>
      <c r="AK17" s="536"/>
      <c r="AL17" s="274"/>
      <c r="AM17" s="536" t="s">
        <v>392</v>
      </c>
      <c r="AN17" s="536"/>
      <c r="AO17" s="536"/>
      <c r="AP17" s="536"/>
      <c r="AR17" s="536" t="s">
        <v>393</v>
      </c>
      <c r="AS17" s="536"/>
      <c r="AT17" s="536"/>
      <c r="AU17" s="536"/>
      <c r="AV17" s="222"/>
      <c r="AW17" s="536" t="s">
        <v>394</v>
      </c>
      <c r="AX17" s="536"/>
      <c r="AY17" s="536"/>
      <c r="AZ17" s="536"/>
      <c r="BA17" s="222"/>
      <c r="BB17" s="170"/>
      <c r="BC17" s="536" t="s">
        <v>395</v>
      </c>
      <c r="BD17" s="536"/>
      <c r="BE17" s="536"/>
      <c r="BF17" s="536"/>
      <c r="BH17" s="447" t="s">
        <v>396</v>
      </c>
      <c r="BI17" s="447"/>
      <c r="BJ17" s="447"/>
      <c r="BK17" s="447"/>
    </row>
    <row r="18" spans="1:64" ht="24.75" customHeight="1">
      <c r="A18" s="169"/>
      <c r="B18" s="261"/>
      <c r="C18" s="261"/>
      <c r="D18" s="170"/>
      <c r="E18" s="171"/>
      <c r="F18" s="171"/>
      <c r="G18" s="171"/>
      <c r="H18" s="170"/>
      <c r="I18" s="171"/>
      <c r="J18" s="216"/>
      <c r="K18" s="170"/>
      <c r="L18" s="171"/>
      <c r="M18" s="216"/>
      <c r="N18" s="175"/>
      <c r="O18" s="171"/>
      <c r="P18" s="216"/>
      <c r="Q18" s="175"/>
      <c r="R18" s="171"/>
      <c r="S18" s="170"/>
      <c r="T18" s="175"/>
      <c r="U18" s="171"/>
      <c r="V18" s="171"/>
      <c r="W18" s="232" t="s">
        <v>21</v>
      </c>
      <c r="X18" s="170"/>
      <c r="Y18" s="171"/>
      <c r="Z18" s="171"/>
      <c r="AA18" s="216" t="s">
        <v>397</v>
      </c>
      <c r="AB18" s="209"/>
      <c r="AC18" s="171"/>
      <c r="AD18" s="171"/>
      <c r="AE18" s="216" t="s">
        <v>21</v>
      </c>
      <c r="AF18" s="171"/>
      <c r="AG18" s="171"/>
      <c r="AH18" s="171"/>
      <c r="AI18" s="35"/>
      <c r="AJ18" s="35"/>
      <c r="AK18" s="216" t="s">
        <v>353</v>
      </c>
      <c r="AL18" s="170"/>
      <c r="AM18" s="171"/>
      <c r="AN18" s="171"/>
      <c r="AO18" s="216" t="s">
        <v>353</v>
      </c>
      <c r="AP18" s="170"/>
      <c r="AR18" s="171"/>
      <c r="AS18" s="171"/>
      <c r="AT18" s="216" t="s">
        <v>353</v>
      </c>
      <c r="AU18" s="170"/>
      <c r="AV18" s="170"/>
      <c r="AW18" s="280" t="s">
        <v>30</v>
      </c>
      <c r="AX18" s="281" t="s">
        <v>45</v>
      </c>
      <c r="AY18" s="234" t="s">
        <v>46</v>
      </c>
      <c r="AZ18" s="289" t="s">
        <v>50</v>
      </c>
      <c r="BA18" s="170"/>
      <c r="BB18" s="175"/>
      <c r="BC18" s="280" t="s">
        <v>30</v>
      </c>
      <c r="BD18" s="281" t="s">
        <v>45</v>
      </c>
      <c r="BE18" s="234" t="s">
        <v>46</v>
      </c>
      <c r="BF18" s="289" t="s">
        <v>50</v>
      </c>
      <c r="BH18" s="280" t="s">
        <v>30</v>
      </c>
      <c r="BI18" s="281" t="s">
        <v>45</v>
      </c>
      <c r="BJ18" s="234" t="s">
        <v>46</v>
      </c>
      <c r="BK18" s="289" t="s">
        <v>50</v>
      </c>
      <c r="BL18" s="106"/>
    </row>
    <row r="19" spans="1:64" ht="27" customHeight="1">
      <c r="A19" s="542" t="s">
        <v>398</v>
      </c>
      <c r="B19" s="542"/>
      <c r="C19" s="542"/>
      <c r="D19" s="208"/>
      <c r="E19" s="445" t="s">
        <v>399</v>
      </c>
      <c r="F19" s="445"/>
      <c r="G19" s="445"/>
      <c r="H19" s="208"/>
      <c r="I19" s="210" t="s">
        <v>354</v>
      </c>
      <c r="J19" s="217" t="s">
        <v>44</v>
      </c>
      <c r="K19" s="208"/>
      <c r="L19" s="210" t="s">
        <v>354</v>
      </c>
      <c r="M19" s="217" t="s">
        <v>44</v>
      </c>
      <c r="N19" s="209"/>
      <c r="O19" s="176" t="s">
        <v>354</v>
      </c>
      <c r="P19" s="223" t="s">
        <v>44</v>
      </c>
      <c r="Q19" s="209"/>
      <c r="R19" s="176" t="s">
        <v>354</v>
      </c>
      <c r="S19" s="217" t="s">
        <v>44</v>
      </c>
      <c r="T19" s="209"/>
      <c r="U19" s="233" t="s">
        <v>354</v>
      </c>
      <c r="V19" s="234" t="s">
        <v>357</v>
      </c>
      <c r="W19" s="235" t="s">
        <v>54</v>
      </c>
      <c r="X19" s="236"/>
      <c r="Y19" s="176" t="s">
        <v>354</v>
      </c>
      <c r="Z19" s="234" t="s">
        <v>357</v>
      </c>
      <c r="AA19" s="247" t="s">
        <v>50</v>
      </c>
      <c r="AB19" s="209"/>
      <c r="AC19" s="210" t="s">
        <v>354</v>
      </c>
      <c r="AD19" s="234" t="s">
        <v>357</v>
      </c>
      <c r="AE19" s="247" t="s">
        <v>54</v>
      </c>
      <c r="AF19" s="208"/>
      <c r="AG19" s="210" t="s">
        <v>354</v>
      </c>
      <c r="AH19" s="234" t="s">
        <v>400</v>
      </c>
      <c r="AI19" s="247" t="s">
        <v>50</v>
      </c>
      <c r="AJ19" s="234" t="s">
        <v>401</v>
      </c>
      <c r="AK19" s="247" t="s">
        <v>50</v>
      </c>
      <c r="AL19" s="175"/>
      <c r="AM19" s="210" t="s">
        <v>354</v>
      </c>
      <c r="AN19" s="234" t="s">
        <v>359</v>
      </c>
      <c r="AO19" s="234" t="s">
        <v>360</v>
      </c>
      <c r="AP19" s="247" t="s">
        <v>361</v>
      </c>
      <c r="AR19" s="176" t="s">
        <v>354</v>
      </c>
      <c r="AS19" s="234" t="s">
        <v>359</v>
      </c>
      <c r="AT19" s="234" t="s">
        <v>360</v>
      </c>
      <c r="AU19" s="247" t="s">
        <v>361</v>
      </c>
      <c r="AV19" s="175"/>
      <c r="AW19" s="282" t="s">
        <v>362</v>
      </c>
      <c r="AX19" s="283" t="s">
        <v>363</v>
      </c>
      <c r="AY19" s="290">
        <v>86</v>
      </c>
      <c r="AZ19" s="252">
        <v>-2.3</v>
      </c>
      <c r="BA19" s="175"/>
      <c r="BB19" s="276"/>
      <c r="BC19" s="282" t="s">
        <v>362</v>
      </c>
      <c r="BD19" s="283" t="s">
        <v>363</v>
      </c>
      <c r="BE19" s="290">
        <v>102</v>
      </c>
      <c r="BF19" s="252">
        <v>36</v>
      </c>
      <c r="BH19" s="282" t="s">
        <v>362</v>
      </c>
      <c r="BI19" s="283" t="s">
        <v>363</v>
      </c>
      <c r="BJ19" s="290">
        <v>58</v>
      </c>
      <c r="BK19" s="252">
        <v>38.1</v>
      </c>
      <c r="BL19" s="296"/>
    </row>
    <row r="20" spans="1:64" ht="24.75" customHeight="1">
      <c r="A20" s="169"/>
      <c r="B20" s="258" t="s">
        <v>350</v>
      </c>
      <c r="C20" s="258"/>
      <c r="D20" s="209"/>
      <c r="E20" s="171"/>
      <c r="F20" s="171"/>
      <c r="G20" s="171" t="s">
        <v>351</v>
      </c>
      <c r="H20" s="209"/>
      <c r="I20" s="224" t="s">
        <v>364</v>
      </c>
      <c r="J20" s="218">
        <v>-3.8241427402612658</v>
      </c>
      <c r="K20" s="219"/>
      <c r="L20" s="181" t="s">
        <v>364</v>
      </c>
      <c r="M20" s="218"/>
      <c r="N20" s="206"/>
      <c r="O20" s="181" t="s">
        <v>364</v>
      </c>
      <c r="P20" s="225">
        <v>3.7100112652658623</v>
      </c>
      <c r="Q20" s="206"/>
      <c r="R20" s="181" t="s">
        <v>364</v>
      </c>
      <c r="S20" s="220">
        <v>15.480366586561274</v>
      </c>
      <c r="T20" s="206"/>
      <c r="U20" s="181" t="s">
        <v>364</v>
      </c>
      <c r="V20" s="237">
        <v>1868127</v>
      </c>
      <c r="W20" s="238">
        <v>-17.6578422267544</v>
      </c>
      <c r="X20" s="209"/>
      <c r="Y20" s="224" t="s">
        <v>364</v>
      </c>
      <c r="Z20" s="255"/>
      <c r="AA20" s="256"/>
      <c r="AB20" s="209"/>
      <c r="AC20" s="181" t="s">
        <v>364</v>
      </c>
      <c r="AD20" s="248">
        <v>2465661</v>
      </c>
      <c r="AE20" s="238">
        <v>8.890309947256458</v>
      </c>
      <c r="AF20" s="257"/>
      <c r="AG20" s="181" t="s">
        <v>364</v>
      </c>
      <c r="AH20" s="248">
        <v>35805</v>
      </c>
      <c r="AI20" s="238">
        <v>18.71</v>
      </c>
      <c r="AJ20" s="206">
        <v>8199</v>
      </c>
      <c r="AK20" s="275">
        <v>-8.51</v>
      </c>
      <c r="AL20" s="276"/>
      <c r="AM20" s="181" t="s">
        <v>364</v>
      </c>
      <c r="AN20" s="271">
        <v>551</v>
      </c>
      <c r="AO20" s="278">
        <v>68</v>
      </c>
      <c r="AP20" s="278">
        <v>6</v>
      </c>
      <c r="AQ20" s="35"/>
      <c r="AR20" s="224" t="s">
        <v>364</v>
      </c>
      <c r="AS20" s="248">
        <v>123</v>
      </c>
      <c r="AT20" s="206">
        <v>12</v>
      </c>
      <c r="AU20" s="206">
        <v>-2</v>
      </c>
      <c r="AV20" s="276"/>
      <c r="AW20" s="285" t="s">
        <v>365</v>
      </c>
      <c r="AX20" s="283" t="s">
        <v>366</v>
      </c>
      <c r="AY20" s="291" t="s">
        <v>96</v>
      </c>
      <c r="AZ20" s="252">
        <v>-9.3</v>
      </c>
      <c r="BA20" s="276"/>
      <c r="BB20" s="185"/>
      <c r="BC20" s="285" t="s">
        <v>365</v>
      </c>
      <c r="BD20" s="283" t="s">
        <v>366</v>
      </c>
      <c r="BE20" s="291" t="s">
        <v>96</v>
      </c>
      <c r="BF20" s="252">
        <v>13</v>
      </c>
      <c r="BG20" s="35"/>
      <c r="BH20" s="285" t="s">
        <v>365</v>
      </c>
      <c r="BI20" s="283" t="s">
        <v>366</v>
      </c>
      <c r="BJ20" s="291" t="s">
        <v>96</v>
      </c>
      <c r="BK20" s="252">
        <v>-17</v>
      </c>
      <c r="BL20" s="257"/>
    </row>
    <row r="21" spans="1:64" ht="24.75" customHeight="1">
      <c r="A21" s="172" t="s">
        <v>354</v>
      </c>
      <c r="B21" s="173" t="s">
        <v>355</v>
      </c>
      <c r="C21" s="174" t="s">
        <v>356</v>
      </c>
      <c r="D21" s="185"/>
      <c r="E21" s="210" t="s">
        <v>354</v>
      </c>
      <c r="F21" s="173" t="s">
        <v>355</v>
      </c>
      <c r="G21" s="174" t="s">
        <v>356</v>
      </c>
      <c r="H21" s="185"/>
      <c r="I21" s="192" t="s">
        <v>367</v>
      </c>
      <c r="J21" s="218">
        <v>-12.318315600085896</v>
      </c>
      <c r="K21" s="185"/>
      <c r="L21" s="186" t="s">
        <v>367</v>
      </c>
      <c r="M21" s="218"/>
      <c r="N21" s="206"/>
      <c r="O21" s="186" t="s">
        <v>367</v>
      </c>
      <c r="P21" s="220">
        <v>5.7661613839929515</v>
      </c>
      <c r="Q21" s="206"/>
      <c r="R21" s="186" t="s">
        <v>367</v>
      </c>
      <c r="S21" s="220">
        <v>26.00994346503387</v>
      </c>
      <c r="T21" s="206"/>
      <c r="U21" s="186" t="s">
        <v>367</v>
      </c>
      <c r="V21" s="237">
        <v>339596</v>
      </c>
      <c r="W21" s="238">
        <v>-9.34521433996212</v>
      </c>
      <c r="X21" s="193"/>
      <c r="Y21" s="186" t="s">
        <v>367</v>
      </c>
      <c r="Z21" s="262"/>
      <c r="AA21" s="165"/>
      <c r="AB21" s="209"/>
      <c r="AC21" s="186" t="s">
        <v>367</v>
      </c>
      <c r="AD21" s="187">
        <v>66778</v>
      </c>
      <c r="AE21" s="238">
        <v>17.6062415244536</v>
      </c>
      <c r="AF21" s="257"/>
      <c r="AG21" s="186" t="s">
        <v>367</v>
      </c>
      <c r="AH21" s="187">
        <v>2103</v>
      </c>
      <c r="AI21" s="238">
        <v>7.46</v>
      </c>
      <c r="AJ21" s="206">
        <v>619</v>
      </c>
      <c r="AK21" s="275">
        <v>-20.54</v>
      </c>
      <c r="AL21" s="185"/>
      <c r="AM21" s="186" t="s">
        <v>367</v>
      </c>
      <c r="AN21" s="187">
        <v>64</v>
      </c>
      <c r="AO21" s="230">
        <v>4</v>
      </c>
      <c r="AP21" s="206">
        <v>-5</v>
      </c>
      <c r="AQ21" s="35"/>
      <c r="AR21" s="186" t="s">
        <v>367</v>
      </c>
      <c r="AS21" s="187">
        <v>13</v>
      </c>
      <c r="AT21" s="230">
        <v>1</v>
      </c>
      <c r="AU21" s="230">
        <v>0</v>
      </c>
      <c r="AV21" s="185"/>
      <c r="AW21" s="282" t="s">
        <v>368</v>
      </c>
      <c r="AX21" s="283" t="s">
        <v>366</v>
      </c>
      <c r="AY21" s="291" t="s">
        <v>96</v>
      </c>
      <c r="AZ21" s="292">
        <v>-42.4</v>
      </c>
      <c r="BA21" s="185"/>
      <c r="BB21" s="185"/>
      <c r="BC21" s="282" t="s">
        <v>368</v>
      </c>
      <c r="BD21" s="283" t="s">
        <v>366</v>
      </c>
      <c r="BE21" s="291" t="s">
        <v>96</v>
      </c>
      <c r="BF21" s="292">
        <v>12.2</v>
      </c>
      <c r="BG21" s="35"/>
      <c r="BH21" s="282" t="s">
        <v>368</v>
      </c>
      <c r="BI21" s="283" t="s">
        <v>366</v>
      </c>
      <c r="BJ21" s="291" t="s">
        <v>96</v>
      </c>
      <c r="BK21" s="292">
        <v>-30.9</v>
      </c>
      <c r="BL21" s="257"/>
    </row>
    <row r="22" spans="1:64" ht="24.75" customHeight="1">
      <c r="A22" s="177" t="s">
        <v>364</v>
      </c>
      <c r="B22" s="211">
        <v>562.081841657179</v>
      </c>
      <c r="C22" s="212">
        <v>1.9</v>
      </c>
      <c r="D22" s="185"/>
      <c r="E22" s="181" t="s">
        <v>364</v>
      </c>
      <c r="F22" s="182">
        <v>13670</v>
      </c>
      <c r="G22" s="185">
        <v>6.1</v>
      </c>
      <c r="H22" s="185"/>
      <c r="I22" s="186" t="s">
        <v>369</v>
      </c>
      <c r="J22" s="218">
        <v>10.47363582807614</v>
      </c>
      <c r="K22" s="185"/>
      <c r="L22" s="186" t="s">
        <v>369</v>
      </c>
      <c r="M22" s="218"/>
      <c r="N22" s="206"/>
      <c r="O22" s="186" t="s">
        <v>369</v>
      </c>
      <c r="P22" s="220">
        <v>6.263942932143834</v>
      </c>
      <c r="Q22" s="206"/>
      <c r="R22" s="186" t="s">
        <v>369</v>
      </c>
      <c r="S22" s="220">
        <v>20.09028277245713</v>
      </c>
      <c r="T22" s="206"/>
      <c r="U22" s="186" t="s">
        <v>369</v>
      </c>
      <c r="V22" s="237">
        <v>771451</v>
      </c>
      <c r="W22" s="238">
        <v>-16.7790643172025</v>
      </c>
      <c r="X22" s="193"/>
      <c r="Y22" s="186" t="s">
        <v>369</v>
      </c>
      <c r="Z22" s="262"/>
      <c r="AA22" s="165"/>
      <c r="AB22" s="213"/>
      <c r="AC22" s="186" t="s">
        <v>369</v>
      </c>
      <c r="AD22" s="187">
        <v>133003</v>
      </c>
      <c r="AE22" s="238">
        <v>17.91464236320437</v>
      </c>
      <c r="AF22" s="257"/>
      <c r="AG22" s="186" t="s">
        <v>369</v>
      </c>
      <c r="AH22" s="187">
        <v>11466</v>
      </c>
      <c r="AI22" s="238">
        <v>11.4</v>
      </c>
      <c r="AJ22" s="206">
        <v>3116</v>
      </c>
      <c r="AK22" s="275">
        <v>-16.03</v>
      </c>
      <c r="AL22" s="185"/>
      <c r="AM22" s="186" t="s">
        <v>369</v>
      </c>
      <c r="AN22" s="187">
        <v>177</v>
      </c>
      <c r="AO22" s="230">
        <v>28</v>
      </c>
      <c r="AP22" s="206">
        <v>2</v>
      </c>
      <c r="AQ22" s="35"/>
      <c r="AR22" s="186" t="s">
        <v>369</v>
      </c>
      <c r="AS22" s="187">
        <v>55</v>
      </c>
      <c r="AT22" s="230">
        <v>4</v>
      </c>
      <c r="AU22" s="230">
        <v>-2</v>
      </c>
      <c r="AV22" s="185"/>
      <c r="AW22" s="282" t="s">
        <v>370</v>
      </c>
      <c r="AX22" s="283" t="s">
        <v>366</v>
      </c>
      <c r="AY22" s="291" t="s">
        <v>96</v>
      </c>
      <c r="AZ22" s="292"/>
      <c r="BA22" s="185"/>
      <c r="BB22" s="185"/>
      <c r="BC22" s="282" t="s">
        <v>370</v>
      </c>
      <c r="BD22" s="283" t="s">
        <v>366</v>
      </c>
      <c r="BE22" s="291" t="s">
        <v>96</v>
      </c>
      <c r="BF22" s="252"/>
      <c r="BG22" s="35"/>
      <c r="BH22" s="282" t="s">
        <v>370</v>
      </c>
      <c r="BI22" s="283" t="s">
        <v>366</v>
      </c>
      <c r="BJ22" s="291" t="s">
        <v>96</v>
      </c>
      <c r="BK22" s="252"/>
      <c r="BL22" s="292"/>
    </row>
    <row r="23" spans="1:69" ht="24.75" customHeight="1">
      <c r="A23" s="183" t="s">
        <v>367</v>
      </c>
      <c r="B23" s="184">
        <v>42.6</v>
      </c>
      <c r="C23" s="185">
        <v>1.5</v>
      </c>
      <c r="D23" s="185"/>
      <c r="E23" s="186" t="s">
        <v>367</v>
      </c>
      <c r="F23" s="187">
        <v>15838</v>
      </c>
      <c r="G23" s="185">
        <v>6.5</v>
      </c>
      <c r="H23" s="185"/>
      <c r="I23" s="189" t="s">
        <v>371</v>
      </c>
      <c r="J23" s="218">
        <v>0.1300232972033939</v>
      </c>
      <c r="K23" s="185"/>
      <c r="L23" s="189" t="s">
        <v>371</v>
      </c>
      <c r="M23" s="218"/>
      <c r="N23" s="206"/>
      <c r="O23" s="189" t="s">
        <v>371</v>
      </c>
      <c r="P23" s="220">
        <v>12.097057595389387</v>
      </c>
      <c r="Q23" s="206"/>
      <c r="R23" s="189" t="s">
        <v>371</v>
      </c>
      <c r="S23" s="220">
        <v>25.090900276336853</v>
      </c>
      <c r="T23" s="206"/>
      <c r="U23" s="189" t="s">
        <v>371</v>
      </c>
      <c r="V23" s="237">
        <v>73375</v>
      </c>
      <c r="W23" s="238">
        <v>-36.6698026082979</v>
      </c>
      <c r="X23" s="193"/>
      <c r="Y23" s="189" t="s">
        <v>371</v>
      </c>
      <c r="Z23" s="262"/>
      <c r="AA23" s="165"/>
      <c r="AB23" s="213"/>
      <c r="AC23" s="189" t="s">
        <v>371</v>
      </c>
      <c r="AD23" s="187">
        <v>79254</v>
      </c>
      <c r="AE23" s="238">
        <v>13.403064947701292</v>
      </c>
      <c r="AF23" s="257"/>
      <c r="AG23" s="189" t="s">
        <v>371</v>
      </c>
      <c r="AH23" s="187">
        <v>2740</v>
      </c>
      <c r="AI23" s="238">
        <v>42.63</v>
      </c>
      <c r="AJ23" s="206">
        <v>345</v>
      </c>
      <c r="AK23" s="275">
        <v>-3.36</v>
      </c>
      <c r="AL23" s="185"/>
      <c r="AM23" s="189" t="s">
        <v>371</v>
      </c>
      <c r="AN23" s="187">
        <v>21</v>
      </c>
      <c r="AO23" s="230">
        <v>2</v>
      </c>
      <c r="AP23" s="206">
        <v>0</v>
      </c>
      <c r="AQ23" s="35"/>
      <c r="AR23" s="189" t="s">
        <v>371</v>
      </c>
      <c r="AS23" s="187">
        <v>5</v>
      </c>
      <c r="AT23" s="230">
        <v>0</v>
      </c>
      <c r="AU23" s="230">
        <v>0</v>
      </c>
      <c r="AV23" s="185"/>
      <c r="AW23" s="286" t="s">
        <v>12</v>
      </c>
      <c r="AX23" s="283" t="s">
        <v>366</v>
      </c>
      <c r="AY23" s="291" t="s">
        <v>96</v>
      </c>
      <c r="AZ23" s="252">
        <v>4.163201151123957</v>
      </c>
      <c r="BA23" s="185"/>
      <c r="BB23" s="185"/>
      <c r="BC23" s="286" t="s">
        <v>12</v>
      </c>
      <c r="BD23" s="283" t="s">
        <v>366</v>
      </c>
      <c r="BE23" s="291" t="s">
        <v>96</v>
      </c>
      <c r="BF23" s="300">
        <v>15.785712317911702</v>
      </c>
      <c r="BG23" s="35"/>
      <c r="BH23" s="286" t="s">
        <v>12</v>
      </c>
      <c r="BI23" s="283" t="s">
        <v>366</v>
      </c>
      <c r="BJ23" s="291" t="s">
        <v>96</v>
      </c>
      <c r="BK23" s="300">
        <v>28.8538952300107</v>
      </c>
      <c r="BL23" s="257"/>
      <c r="BQ23" s="309"/>
    </row>
    <row r="24" spans="1:64" ht="24.75" customHeight="1">
      <c r="A24" s="183" t="s">
        <v>369</v>
      </c>
      <c r="B24" s="184">
        <v>196.7</v>
      </c>
      <c r="C24" s="185">
        <v>2.6</v>
      </c>
      <c r="D24" s="185"/>
      <c r="E24" s="186" t="s">
        <v>369</v>
      </c>
      <c r="F24" s="187">
        <v>16588</v>
      </c>
      <c r="G24" s="185">
        <v>6.3</v>
      </c>
      <c r="H24" s="185"/>
      <c r="I24" s="189" t="s">
        <v>372</v>
      </c>
      <c r="J24" s="218">
        <v>-3.362299065936938</v>
      </c>
      <c r="K24" s="185"/>
      <c r="L24" s="189" t="s">
        <v>372</v>
      </c>
      <c r="M24" s="220"/>
      <c r="N24" s="206"/>
      <c r="O24" s="189" t="s">
        <v>372</v>
      </c>
      <c r="P24" s="220">
        <v>16.927300061746635</v>
      </c>
      <c r="Q24" s="206"/>
      <c r="R24" s="189" t="s">
        <v>372</v>
      </c>
      <c r="S24" s="220">
        <v>-24.732169063692396</v>
      </c>
      <c r="T24" s="206"/>
      <c r="U24" s="191" t="s">
        <v>372</v>
      </c>
      <c r="V24" s="239" t="s">
        <v>96</v>
      </c>
      <c r="W24" s="239" t="s">
        <v>96</v>
      </c>
      <c r="X24" s="193"/>
      <c r="Y24" s="191" t="s">
        <v>372</v>
      </c>
      <c r="Z24" s="262"/>
      <c r="AA24" s="165"/>
      <c r="AB24" s="231"/>
      <c r="AC24" s="191" t="s">
        <v>372</v>
      </c>
      <c r="AD24" s="187">
        <v>45462</v>
      </c>
      <c r="AE24" s="238">
        <v>8.477892576773494</v>
      </c>
      <c r="AF24" s="257"/>
      <c r="AG24" s="191" t="s">
        <v>372</v>
      </c>
      <c r="AH24" s="187">
        <v>971</v>
      </c>
      <c r="AI24" s="238">
        <v>28.44</v>
      </c>
      <c r="AJ24" s="206">
        <v>169</v>
      </c>
      <c r="AK24" s="275">
        <v>17.36</v>
      </c>
      <c r="AL24" s="185"/>
      <c r="AM24" s="191" t="s">
        <v>372</v>
      </c>
      <c r="AN24" s="187">
        <v>9</v>
      </c>
      <c r="AO24" s="230">
        <v>1</v>
      </c>
      <c r="AP24" s="206">
        <v>1</v>
      </c>
      <c r="AQ24" s="35"/>
      <c r="AR24" s="191" t="s">
        <v>372</v>
      </c>
      <c r="AS24" s="187">
        <v>4</v>
      </c>
      <c r="AT24" s="230">
        <v>0</v>
      </c>
      <c r="AU24" s="230">
        <v>0</v>
      </c>
      <c r="AV24" s="185"/>
      <c r="AW24" s="168" t="s">
        <v>373</v>
      </c>
      <c r="AX24" s="283" t="s">
        <v>366</v>
      </c>
      <c r="AY24" s="291" t="s">
        <v>96</v>
      </c>
      <c r="AZ24" s="292">
        <v>37.95271786560278</v>
      </c>
      <c r="BA24" s="185"/>
      <c r="BB24" s="185"/>
      <c r="BC24" s="168" t="s">
        <v>373</v>
      </c>
      <c r="BD24" s="283" t="s">
        <v>366</v>
      </c>
      <c r="BE24" s="291" t="s">
        <v>96</v>
      </c>
      <c r="BF24" s="292">
        <v>13.665342326526826</v>
      </c>
      <c r="BG24" s="222"/>
      <c r="BH24" s="168" t="s">
        <v>373</v>
      </c>
      <c r="BI24" s="283" t="s">
        <v>366</v>
      </c>
      <c r="BJ24" s="291" t="s">
        <v>96</v>
      </c>
      <c r="BK24" s="292">
        <v>0.149023070979126</v>
      </c>
      <c r="BL24" s="292"/>
    </row>
    <row r="25" spans="1:64" ht="24.75" customHeight="1">
      <c r="A25" s="183" t="s">
        <v>371</v>
      </c>
      <c r="B25" s="184">
        <v>48.3</v>
      </c>
      <c r="C25" s="185">
        <v>1.7</v>
      </c>
      <c r="D25" s="185"/>
      <c r="E25" s="189" t="s">
        <v>371</v>
      </c>
      <c r="F25" s="187">
        <v>15912</v>
      </c>
      <c r="G25" s="185">
        <v>6.8</v>
      </c>
      <c r="H25" s="185"/>
      <c r="I25" s="189" t="s">
        <v>374</v>
      </c>
      <c r="J25" s="218">
        <v>-2.7378362690077154</v>
      </c>
      <c r="K25" s="185"/>
      <c r="L25" s="189" t="s">
        <v>374</v>
      </c>
      <c r="M25" s="218"/>
      <c r="N25" s="206"/>
      <c r="O25" s="189" t="s">
        <v>374</v>
      </c>
      <c r="P25" s="220">
        <v>-3.2028673835125403</v>
      </c>
      <c r="Q25" s="206"/>
      <c r="R25" s="189" t="s">
        <v>374</v>
      </c>
      <c r="S25" s="220">
        <v>9.024614557033402</v>
      </c>
      <c r="T25" s="206"/>
      <c r="U25" s="191" t="s">
        <v>374</v>
      </c>
      <c r="V25" s="237">
        <v>16016</v>
      </c>
      <c r="W25" s="238">
        <v>-57.7336183463964</v>
      </c>
      <c r="X25" s="193"/>
      <c r="Y25" s="191" t="s">
        <v>374</v>
      </c>
      <c r="Z25" s="262"/>
      <c r="AA25" s="165"/>
      <c r="AB25" s="263"/>
      <c r="AC25" s="191" t="s">
        <v>374</v>
      </c>
      <c r="AD25" s="187">
        <v>111071</v>
      </c>
      <c r="AE25" s="238">
        <v>6.97905128822538</v>
      </c>
      <c r="AF25" s="257"/>
      <c r="AG25" s="191" t="s">
        <v>374</v>
      </c>
      <c r="AH25" s="187">
        <v>3649</v>
      </c>
      <c r="AI25" s="238">
        <v>31.16</v>
      </c>
      <c r="AJ25" s="206">
        <v>545</v>
      </c>
      <c r="AK25" s="275">
        <v>-7.63</v>
      </c>
      <c r="AL25" s="185"/>
      <c r="AM25" s="191" t="s">
        <v>374</v>
      </c>
      <c r="AN25" s="187">
        <v>57</v>
      </c>
      <c r="AO25" s="230">
        <v>9</v>
      </c>
      <c r="AP25" s="206">
        <v>6</v>
      </c>
      <c r="AQ25" s="35"/>
      <c r="AR25" s="191" t="s">
        <v>374</v>
      </c>
      <c r="AS25" s="187">
        <v>7</v>
      </c>
      <c r="AT25" s="230">
        <v>0</v>
      </c>
      <c r="AU25" s="230">
        <v>0</v>
      </c>
      <c r="AV25" s="185"/>
      <c r="AW25" s="286" t="s">
        <v>11</v>
      </c>
      <c r="AX25" s="283" t="s">
        <v>366</v>
      </c>
      <c r="AY25" s="293">
        <v>258759.4</v>
      </c>
      <c r="AZ25" s="252">
        <v>6.8</v>
      </c>
      <c r="BA25" s="185"/>
      <c r="BB25" s="185"/>
      <c r="BC25" s="286" t="s">
        <v>11</v>
      </c>
      <c r="BD25" s="283" t="s">
        <v>366</v>
      </c>
      <c r="BE25" s="293">
        <v>19555.2</v>
      </c>
      <c r="BF25" s="252">
        <v>15.9</v>
      </c>
      <c r="BG25" s="170"/>
      <c r="BH25" s="286" t="s">
        <v>11</v>
      </c>
      <c r="BI25" s="283" t="s">
        <v>366</v>
      </c>
      <c r="BJ25" s="293">
        <v>11508</v>
      </c>
      <c r="BK25" s="252">
        <v>-5.8</v>
      </c>
      <c r="BL25" s="257"/>
    </row>
    <row r="26" spans="1:64" ht="24.75" customHeight="1">
      <c r="A26" s="190" t="s">
        <v>372</v>
      </c>
      <c r="B26" s="184">
        <v>19.9</v>
      </c>
      <c r="C26" s="185">
        <v>2.4</v>
      </c>
      <c r="D26" s="185"/>
      <c r="E26" s="191" t="s">
        <v>372</v>
      </c>
      <c r="F26" s="187">
        <v>15913</v>
      </c>
      <c r="G26" s="185">
        <v>7</v>
      </c>
      <c r="H26" s="185"/>
      <c r="I26" s="186" t="s">
        <v>375</v>
      </c>
      <c r="J26" s="218">
        <v>-14.775467536860717</v>
      </c>
      <c r="K26" s="185"/>
      <c r="L26" s="186" t="s">
        <v>375</v>
      </c>
      <c r="M26" s="218"/>
      <c r="N26" s="206"/>
      <c r="O26" s="186" t="s">
        <v>375</v>
      </c>
      <c r="P26" s="220">
        <v>-22.651122334927265</v>
      </c>
      <c r="R26" s="186" t="s">
        <v>375</v>
      </c>
      <c r="S26" s="220">
        <v>-39.545234581767566</v>
      </c>
      <c r="U26" s="192" t="s">
        <v>375</v>
      </c>
      <c r="V26" s="237">
        <v>33584</v>
      </c>
      <c r="W26" s="238">
        <v>25.7592211196405</v>
      </c>
      <c r="X26" s="193"/>
      <c r="Y26" s="192" t="s">
        <v>375</v>
      </c>
      <c r="Z26" s="262"/>
      <c r="AA26" s="165"/>
      <c r="AB26" s="263"/>
      <c r="AC26" s="192" t="s">
        <v>375</v>
      </c>
      <c r="AD26" s="187">
        <v>62808</v>
      </c>
      <c r="AE26" s="238">
        <v>15.662118115021272</v>
      </c>
      <c r="AF26" s="257"/>
      <c r="AG26" s="192" t="s">
        <v>375</v>
      </c>
      <c r="AH26" s="187">
        <v>1148</v>
      </c>
      <c r="AI26" s="238">
        <v>44.77</v>
      </c>
      <c r="AJ26" s="206">
        <v>372</v>
      </c>
      <c r="AK26" s="275">
        <v>93.75</v>
      </c>
      <c r="AL26" s="185"/>
      <c r="AM26" s="192" t="s">
        <v>375</v>
      </c>
      <c r="AN26" s="187">
        <v>28</v>
      </c>
      <c r="AO26" s="230">
        <v>5</v>
      </c>
      <c r="AP26" s="206">
        <v>2</v>
      </c>
      <c r="AQ26" s="35"/>
      <c r="AR26" s="192" t="s">
        <v>375</v>
      </c>
      <c r="AS26" s="187">
        <v>6</v>
      </c>
      <c r="AT26" s="230">
        <v>2</v>
      </c>
      <c r="AU26" s="230">
        <v>2</v>
      </c>
      <c r="AV26" s="185"/>
      <c r="AW26" s="282" t="s">
        <v>74</v>
      </c>
      <c r="AX26" s="283" t="s">
        <v>366</v>
      </c>
      <c r="AY26" s="293">
        <v>34398.469999999994</v>
      </c>
      <c r="AZ26" s="292">
        <v>12.460153812842556</v>
      </c>
      <c r="BA26" s="185"/>
      <c r="BB26" s="185"/>
      <c r="BC26" s="282" t="s">
        <v>74</v>
      </c>
      <c r="BD26" s="283" t="s">
        <v>366</v>
      </c>
      <c r="BE26" s="301"/>
      <c r="BF26" s="257"/>
      <c r="BG26" s="175"/>
      <c r="BH26" s="282" t="s">
        <v>74</v>
      </c>
      <c r="BI26" s="283" t="s">
        <v>366</v>
      </c>
      <c r="BJ26" s="302" t="s">
        <v>96</v>
      </c>
      <c r="BK26" s="292" t="s">
        <v>96</v>
      </c>
      <c r="BL26" s="257"/>
    </row>
    <row r="27" spans="1:64" ht="24.75" customHeight="1">
      <c r="A27" s="190" t="s">
        <v>374</v>
      </c>
      <c r="B27" s="184">
        <v>47.7</v>
      </c>
      <c r="C27" s="185">
        <v>0.3</v>
      </c>
      <c r="D27" s="185"/>
      <c r="E27" s="191" t="s">
        <v>374</v>
      </c>
      <c r="F27" s="187">
        <v>14972</v>
      </c>
      <c r="G27" s="185">
        <v>5.3</v>
      </c>
      <c r="H27" s="185"/>
      <c r="I27" s="186" t="s">
        <v>376</v>
      </c>
      <c r="J27" s="218">
        <v>-19.63822391728698</v>
      </c>
      <c r="K27" s="185"/>
      <c r="L27" s="186" t="s">
        <v>376</v>
      </c>
      <c r="M27" s="218"/>
      <c r="N27" s="206"/>
      <c r="O27" s="186" t="s">
        <v>376</v>
      </c>
      <c r="P27" s="220">
        <v>-0.3213843748982299</v>
      </c>
      <c r="Q27" s="206"/>
      <c r="R27" s="186" t="s">
        <v>376</v>
      </c>
      <c r="S27" s="220">
        <v>62.11140448002726</v>
      </c>
      <c r="T27" s="206"/>
      <c r="U27" s="186" t="s">
        <v>376</v>
      </c>
      <c r="V27" s="237">
        <v>176445</v>
      </c>
      <c r="W27" s="238">
        <v>-40.6823820505752</v>
      </c>
      <c r="X27" s="193"/>
      <c r="Y27" s="186" t="s">
        <v>376</v>
      </c>
      <c r="Z27" s="262"/>
      <c r="AA27" s="165"/>
      <c r="AB27" s="263"/>
      <c r="AC27" s="186" t="s">
        <v>376</v>
      </c>
      <c r="AD27" s="187">
        <v>365132</v>
      </c>
      <c r="AE27" s="238">
        <v>11.96006463739585</v>
      </c>
      <c r="AF27" s="257"/>
      <c r="AG27" s="186" t="s">
        <v>376</v>
      </c>
      <c r="AH27" s="187">
        <v>5676</v>
      </c>
      <c r="AI27" s="238">
        <v>7.15</v>
      </c>
      <c r="AJ27" s="206">
        <v>1289</v>
      </c>
      <c r="AK27" s="275">
        <v>-13.08</v>
      </c>
      <c r="AL27" s="185"/>
      <c r="AM27" s="186" t="s">
        <v>376</v>
      </c>
      <c r="AN27" s="187">
        <v>114</v>
      </c>
      <c r="AO27" s="230">
        <v>5</v>
      </c>
      <c r="AP27" s="206">
        <v>-11</v>
      </c>
      <c r="AQ27" s="35"/>
      <c r="AR27" s="186" t="s">
        <v>376</v>
      </c>
      <c r="AS27" s="187">
        <v>15</v>
      </c>
      <c r="AT27" s="230">
        <v>3</v>
      </c>
      <c r="AU27" s="230">
        <v>-1</v>
      </c>
      <c r="AV27" s="185"/>
      <c r="AW27" s="282" t="s">
        <v>377</v>
      </c>
      <c r="AX27" s="283" t="s">
        <v>378</v>
      </c>
      <c r="AY27" s="294"/>
      <c r="AZ27" s="291"/>
      <c r="BA27" s="185"/>
      <c r="BB27" s="185"/>
      <c r="BC27" s="282" t="s">
        <v>377</v>
      </c>
      <c r="BD27" s="283" t="s">
        <v>378</v>
      </c>
      <c r="BE27" s="293"/>
      <c r="BF27" s="303"/>
      <c r="BG27" s="35"/>
      <c r="BH27" s="282" t="s">
        <v>377</v>
      </c>
      <c r="BI27" s="283" t="s">
        <v>378</v>
      </c>
      <c r="BJ27" s="291" t="s">
        <v>96</v>
      </c>
      <c r="BK27" s="291" t="s">
        <v>96</v>
      </c>
      <c r="BL27" s="292"/>
    </row>
    <row r="28" spans="1:64" ht="24.75" customHeight="1">
      <c r="A28" s="190" t="s">
        <v>375</v>
      </c>
      <c r="B28" s="184">
        <v>15.2</v>
      </c>
      <c r="C28" s="185">
        <v>3.2</v>
      </c>
      <c r="D28" s="193"/>
      <c r="E28" s="192" t="s">
        <v>375</v>
      </c>
      <c r="F28" s="187">
        <v>14812</v>
      </c>
      <c r="G28" s="185">
        <v>6.7</v>
      </c>
      <c r="H28" s="193"/>
      <c r="I28" s="197" t="s">
        <v>379</v>
      </c>
      <c r="J28" s="221">
        <v>3.740437396835759</v>
      </c>
      <c r="K28" s="193"/>
      <c r="L28" s="197" t="s">
        <v>379</v>
      </c>
      <c r="M28" s="221"/>
      <c r="N28" s="206"/>
      <c r="O28" s="197" t="s">
        <v>379</v>
      </c>
      <c r="P28" s="226">
        <v>10.271183566748434</v>
      </c>
      <c r="Q28" s="206"/>
      <c r="R28" s="197" t="s">
        <v>379</v>
      </c>
      <c r="S28" s="220">
        <v>43.36461294623763</v>
      </c>
      <c r="T28" s="206"/>
      <c r="U28" s="240" t="s">
        <v>379</v>
      </c>
      <c r="V28" s="237">
        <v>457660</v>
      </c>
      <c r="W28" s="241">
        <v>-6.45204149420001</v>
      </c>
      <c r="X28" s="193"/>
      <c r="Y28" s="197" t="s">
        <v>379</v>
      </c>
      <c r="Z28" s="264"/>
      <c r="AA28" s="165"/>
      <c r="AB28" s="214"/>
      <c r="AC28" s="197" t="s">
        <v>379</v>
      </c>
      <c r="AD28" s="198">
        <v>733799</v>
      </c>
      <c r="AE28" s="241">
        <v>10.624688123282322</v>
      </c>
      <c r="AF28" s="257"/>
      <c r="AG28" s="197" t="s">
        <v>379</v>
      </c>
      <c r="AH28" s="198">
        <v>8052</v>
      </c>
      <c r="AI28" s="241">
        <v>26.11</v>
      </c>
      <c r="AJ28" s="277">
        <v>1744</v>
      </c>
      <c r="AK28" s="241">
        <v>2.29</v>
      </c>
      <c r="AL28" s="185"/>
      <c r="AM28" s="197" t="s">
        <v>379</v>
      </c>
      <c r="AN28" s="198">
        <v>81</v>
      </c>
      <c r="AO28" s="279">
        <v>14</v>
      </c>
      <c r="AP28" s="277">
        <v>11</v>
      </c>
      <c r="AQ28" s="35"/>
      <c r="AR28" s="197" t="s">
        <v>379</v>
      </c>
      <c r="AS28" s="198">
        <v>18</v>
      </c>
      <c r="AT28" s="279">
        <v>2</v>
      </c>
      <c r="AU28" s="279">
        <v>-1</v>
      </c>
      <c r="AV28" s="185"/>
      <c r="AW28" s="287" t="s">
        <v>380</v>
      </c>
      <c r="AX28" s="288" t="s">
        <v>382</v>
      </c>
      <c r="AY28" s="295">
        <v>34</v>
      </c>
      <c r="AZ28" s="295">
        <v>-7.1</v>
      </c>
      <c r="BA28" s="185"/>
      <c r="BB28" s="116"/>
      <c r="BC28" s="287" t="s">
        <v>380</v>
      </c>
      <c r="BD28" s="288" t="s">
        <v>381</v>
      </c>
      <c r="BE28" s="298" t="s">
        <v>96</v>
      </c>
      <c r="BF28" s="298" t="s">
        <v>96</v>
      </c>
      <c r="BG28" s="185"/>
      <c r="BH28" s="287" t="s">
        <v>380</v>
      </c>
      <c r="BI28" s="288" t="s">
        <v>382</v>
      </c>
      <c r="BJ28" s="298" t="s">
        <v>96</v>
      </c>
      <c r="BK28" s="298" t="s">
        <v>96</v>
      </c>
      <c r="BL28" s="292"/>
    </row>
    <row r="29" spans="1:64" ht="24.75" customHeight="1">
      <c r="A29" s="183" t="s">
        <v>376</v>
      </c>
      <c r="B29" s="184">
        <v>96.2</v>
      </c>
      <c r="C29" s="193">
        <v>2.3</v>
      </c>
      <c r="D29" s="209"/>
      <c r="E29" s="186" t="s">
        <v>376</v>
      </c>
      <c r="F29" s="187">
        <v>15221</v>
      </c>
      <c r="G29" s="185">
        <v>5.8</v>
      </c>
      <c r="H29" s="209"/>
      <c r="I29" s="186"/>
      <c r="J29" s="227"/>
      <c r="K29" s="228"/>
      <c r="L29" s="543"/>
      <c r="M29" s="543"/>
      <c r="N29" s="213"/>
      <c r="Q29" s="213"/>
      <c r="R29" s="547"/>
      <c r="S29" s="547"/>
      <c r="T29" s="213"/>
      <c r="U29" s="242"/>
      <c r="V29" s="242"/>
      <c r="W29" s="39"/>
      <c r="X29" s="39"/>
      <c r="Y29" s="250"/>
      <c r="Z29" s="251"/>
      <c r="AA29" s="252"/>
      <c r="AB29" s="214"/>
      <c r="AC29" s="186"/>
      <c r="AD29" s="186"/>
      <c r="AE29" s="186"/>
      <c r="AL29" s="36"/>
      <c r="AM29"/>
      <c r="AQ29" s="116"/>
      <c r="AR29" s="260"/>
      <c r="AS29" s="260"/>
      <c r="AT29" s="260"/>
      <c r="AU29" s="260"/>
      <c r="AV29" s="116"/>
      <c r="BA29" s="116"/>
      <c r="BG29" s="292"/>
      <c r="BL29" s="292"/>
    </row>
    <row r="30" spans="1:64" ht="24.75" customHeight="1">
      <c r="A30" s="194" t="s">
        <v>379</v>
      </c>
      <c r="B30" s="195">
        <v>95.4</v>
      </c>
      <c r="C30" s="196">
        <v>1.9</v>
      </c>
      <c r="D30" s="213"/>
      <c r="E30" s="197" t="s">
        <v>379</v>
      </c>
      <c r="F30" s="198">
        <v>11801</v>
      </c>
      <c r="G30" s="196">
        <v>6.4</v>
      </c>
      <c r="H30" s="213"/>
      <c r="I30" s="186"/>
      <c r="J30" s="209"/>
      <c r="K30" s="180"/>
      <c r="L30" s="202"/>
      <c r="M30" s="229"/>
      <c r="N30" s="214"/>
      <c r="O30" s="214"/>
      <c r="Q30" s="214"/>
      <c r="R30" s="548"/>
      <c r="S30" s="548"/>
      <c r="T30" s="214"/>
      <c r="U30" s="243"/>
      <c r="V30" s="243"/>
      <c r="W30" s="36"/>
      <c r="X30" s="36"/>
      <c r="Y30" s="544"/>
      <c r="Z30" s="544"/>
      <c r="AA30" s="544"/>
      <c r="AB30" s="214"/>
      <c r="AQ30" s="213"/>
      <c r="AR30" s="213"/>
      <c r="AS30" s="213"/>
      <c r="AT30" s="213"/>
      <c r="AU30" s="213"/>
      <c r="AV30" s="186"/>
      <c r="BA30" s="186"/>
      <c r="BB30" s="186"/>
      <c r="BG30" s="185"/>
      <c r="BL30" s="291"/>
    </row>
    <row r="31" spans="1:68" ht="24.75" customHeight="1">
      <c r="A31" s="545"/>
      <c r="B31" s="545"/>
      <c r="C31" s="214"/>
      <c r="G31" s="213"/>
      <c r="J31" s="214">
        <v>29</v>
      </c>
      <c r="K31" s="214"/>
      <c r="L31" s="206"/>
      <c r="M31" s="230">
        <v>30</v>
      </c>
      <c r="N31" s="214"/>
      <c r="O31" s="214"/>
      <c r="P31" s="214">
        <v>31</v>
      </c>
      <c r="Q31" s="214"/>
      <c r="R31" s="206"/>
      <c r="S31" s="230">
        <v>32</v>
      </c>
      <c r="T31" s="214"/>
      <c r="U31" s="189"/>
      <c r="V31" s="214"/>
      <c r="W31" s="214">
        <v>33</v>
      </c>
      <c r="X31" s="214"/>
      <c r="Y31" s="189"/>
      <c r="Z31" s="116"/>
      <c r="AA31" s="214">
        <v>34</v>
      </c>
      <c r="AB31" s="36"/>
      <c r="AC31" s="250"/>
      <c r="AD31" s="251"/>
      <c r="AE31" s="265">
        <v>35</v>
      </c>
      <c r="AF31" s="265"/>
      <c r="AG31" s="265"/>
      <c r="AH31" s="265"/>
      <c r="AI31" s="265"/>
      <c r="AJ31" s="265"/>
      <c r="AK31" s="265"/>
      <c r="AL31" s="186"/>
      <c r="AM31" s="186"/>
      <c r="AN31" s="230"/>
      <c r="AO31" s="230"/>
      <c r="AP31" s="230"/>
      <c r="AQ31" s="186"/>
      <c r="AR31" s="186"/>
      <c r="AS31" s="186"/>
      <c r="AT31" s="186"/>
      <c r="AU31" s="186">
        <v>37</v>
      </c>
      <c r="AV31" s="186"/>
      <c r="AW31" s="186"/>
      <c r="AX31" s="230"/>
      <c r="AY31" s="186"/>
      <c r="AZ31" s="186">
        <v>38</v>
      </c>
      <c r="BA31" s="186"/>
      <c r="BB31" s="186"/>
      <c r="BG31" s="185"/>
      <c r="BL31" s="291"/>
      <c r="BM31" s="291"/>
      <c r="BN31" s="291"/>
      <c r="BO31" s="291"/>
      <c r="BP31" s="291"/>
    </row>
    <row r="32" spans="1:68" ht="24.75" customHeight="1">
      <c r="A32" s="76"/>
      <c r="B32" s="76"/>
      <c r="C32" s="76"/>
      <c r="D32" s="35"/>
      <c r="E32" s="35"/>
      <c r="F32" s="35"/>
      <c r="G32" s="35"/>
      <c r="H32" s="35"/>
      <c r="I32" s="231"/>
      <c r="J32" s="36"/>
      <c r="K32" s="231"/>
      <c r="L32" s="35"/>
      <c r="M32" s="35"/>
      <c r="N32" s="214"/>
      <c r="O32" s="214"/>
      <c r="P32" s="214"/>
      <c r="Q32" s="214"/>
      <c r="R32" s="35"/>
      <c r="S32" s="35"/>
      <c r="T32" s="214"/>
      <c r="U32" s="206"/>
      <c r="V32" s="209"/>
      <c r="W32" s="186"/>
      <c r="X32" s="186"/>
      <c r="Y32" s="546"/>
      <c r="Z32" s="546"/>
      <c r="AA32" s="546"/>
      <c r="AB32" s="214"/>
      <c r="AC32" s="186"/>
      <c r="AD32" s="230"/>
      <c r="AE32" s="186"/>
      <c r="AM32" s="186"/>
      <c r="AN32" s="230"/>
      <c r="AO32" s="230"/>
      <c r="AP32" s="230"/>
      <c r="AQ32" s="186"/>
      <c r="AR32" s="186"/>
      <c r="AS32" s="186"/>
      <c r="AT32" s="186"/>
      <c r="AU32" s="186"/>
      <c r="AW32" s="186"/>
      <c r="AX32" s="230"/>
      <c r="AY32" s="186"/>
      <c r="AZ32" s="186"/>
      <c r="BG32" s="185"/>
      <c r="BH32" s="304"/>
      <c r="BI32" s="305"/>
      <c r="BJ32" s="305"/>
      <c r="BK32" s="305"/>
      <c r="BL32" s="306"/>
      <c r="BM32" s="306"/>
      <c r="BN32" s="306"/>
      <c r="BO32" s="306"/>
      <c r="BP32" s="306"/>
    </row>
    <row r="33" spans="1:74" ht="24.75" customHeight="1">
      <c r="A33" s="36"/>
      <c r="B33" s="36"/>
      <c r="C33" s="36"/>
      <c r="D33" s="36"/>
      <c r="E33" s="36"/>
      <c r="F33" s="36"/>
      <c r="G33" s="36"/>
      <c r="H33" s="36"/>
      <c r="I33" s="186"/>
      <c r="J33" s="214"/>
      <c r="K33" s="214"/>
      <c r="L33" s="36"/>
      <c r="M33" s="36"/>
      <c r="N33" s="214"/>
      <c r="O33" s="214"/>
      <c r="P33" s="214"/>
      <c r="Q33" s="214"/>
      <c r="R33" s="36"/>
      <c r="T33" s="214"/>
      <c r="U33" s="206"/>
      <c r="V33" s="209"/>
      <c r="W33" s="186"/>
      <c r="X33" s="186"/>
      <c r="Y33" s="36"/>
      <c r="Z33" s="231"/>
      <c r="AA33" s="36"/>
      <c r="AB33" s="266"/>
      <c r="AC33" s="266"/>
      <c r="AD33" s="231"/>
      <c r="AE33" s="186"/>
      <c r="AM33" s="266"/>
      <c r="AN33" s="230"/>
      <c r="AO33" s="230"/>
      <c r="AP33" s="230"/>
      <c r="AQ33" s="186"/>
      <c r="AR33" s="186"/>
      <c r="AS33" s="186"/>
      <c r="AT33" s="186"/>
      <c r="AU33" s="186"/>
      <c r="AV33" s="186"/>
      <c r="AW33" s="266"/>
      <c r="AX33" s="230"/>
      <c r="AY33" s="186"/>
      <c r="AZ33" s="186"/>
      <c r="BA33" s="186"/>
      <c r="BB33" s="186"/>
      <c r="BF33" s="307">
        <v>40</v>
      </c>
      <c r="BG33" s="185"/>
      <c r="BH33" s="286"/>
      <c r="BI33" s="170"/>
      <c r="BJ33" s="305"/>
      <c r="BK33" s="307">
        <v>41</v>
      </c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>
        <v>42</v>
      </c>
    </row>
    <row r="34" spans="9:68" ht="24.75" customHeight="1">
      <c r="I34" s="186"/>
      <c r="J34" s="214"/>
      <c r="K34" s="214"/>
      <c r="N34" s="214"/>
      <c r="O34" s="214"/>
      <c r="P34" s="214"/>
      <c r="Q34" s="214"/>
      <c r="T34" s="214"/>
      <c r="U34" s="230"/>
      <c r="V34" s="186"/>
      <c r="W34" s="186"/>
      <c r="X34" s="186"/>
      <c r="Z34" s="231"/>
      <c r="AA34" s="36"/>
      <c r="AB34" s="36"/>
      <c r="AD34" s="231"/>
      <c r="AE34" s="186"/>
      <c r="AN34" s="230"/>
      <c r="AO34" s="230"/>
      <c r="AP34" s="230"/>
      <c r="AQ34" s="186"/>
      <c r="AR34" s="186"/>
      <c r="AS34" s="186"/>
      <c r="AT34" s="186"/>
      <c r="AU34" s="186"/>
      <c r="AV34" s="186"/>
      <c r="AX34" s="230"/>
      <c r="AY34" s="186"/>
      <c r="AZ34" s="186"/>
      <c r="BA34" s="186"/>
      <c r="BB34" s="186"/>
      <c r="BG34" s="185"/>
      <c r="BH34" s="282"/>
      <c r="BI34" s="170"/>
      <c r="BJ34" s="170"/>
      <c r="BK34" s="170"/>
      <c r="BL34" s="165"/>
      <c r="BM34" s="165"/>
      <c r="BN34" s="165"/>
      <c r="BO34" s="165"/>
      <c r="BP34" s="165"/>
    </row>
    <row r="35" spans="9:68" ht="24.75" customHeight="1">
      <c r="I35" s="186"/>
      <c r="J35" s="186"/>
      <c r="K35" s="186"/>
      <c r="N35" s="186"/>
      <c r="O35" s="186"/>
      <c r="P35" s="186"/>
      <c r="Q35" s="186"/>
      <c r="T35" s="186"/>
      <c r="U35" s="230"/>
      <c r="V35" s="116"/>
      <c r="W35" s="186"/>
      <c r="X35" s="186"/>
      <c r="Y35" s="186"/>
      <c r="Z35" s="231"/>
      <c r="AA35" s="186"/>
      <c r="AB35" s="186"/>
      <c r="AC35" s="186"/>
      <c r="AD35" s="231"/>
      <c r="AE35" s="186"/>
      <c r="AF35" s="186"/>
      <c r="AG35" s="186"/>
      <c r="AH35" s="186"/>
      <c r="AI35" s="186"/>
      <c r="AJ35" s="186"/>
      <c r="AK35" s="186"/>
      <c r="AL35" s="186"/>
      <c r="AM35" s="186"/>
      <c r="AN35" s="230"/>
      <c r="AO35" s="230"/>
      <c r="AP35" s="230"/>
      <c r="AQ35" s="186"/>
      <c r="AR35" s="186"/>
      <c r="AS35" s="186"/>
      <c r="AT35" s="186"/>
      <c r="AU35" s="186"/>
      <c r="AV35" s="186"/>
      <c r="AW35" s="186"/>
      <c r="AX35" s="230"/>
      <c r="AY35" s="186"/>
      <c r="AZ35" s="186"/>
      <c r="BA35" s="186"/>
      <c r="BB35" s="186"/>
      <c r="BG35" s="193"/>
      <c r="BH35" s="308"/>
      <c r="BI35" s="170"/>
      <c r="BJ35" s="170"/>
      <c r="BK35" s="170"/>
      <c r="BL35" s="165"/>
      <c r="BM35" s="165"/>
      <c r="BN35" s="165"/>
      <c r="BO35" s="165"/>
      <c r="BP35" s="165"/>
    </row>
  </sheetData>
  <sheetProtection/>
  <mergeCells count="44">
    <mergeCell ref="Y32:AA32"/>
    <mergeCell ref="R29:S30"/>
    <mergeCell ref="L29:M29"/>
    <mergeCell ref="AR29:AU29"/>
    <mergeCell ref="Y30:AA30"/>
    <mergeCell ref="A31:B31"/>
    <mergeCell ref="B18:C18"/>
    <mergeCell ref="A19:C19"/>
    <mergeCell ref="E19:G19"/>
    <mergeCell ref="B20:C20"/>
    <mergeCell ref="AR17:AU17"/>
    <mergeCell ref="AW17:AZ17"/>
    <mergeCell ref="BC17:BF17"/>
    <mergeCell ref="BH17:BK17"/>
    <mergeCell ref="Y17:AA17"/>
    <mergeCell ref="AC17:AE17"/>
    <mergeCell ref="AG17:AK17"/>
    <mergeCell ref="AM17:AP17"/>
    <mergeCell ref="L13:M13"/>
    <mergeCell ref="AR13:AT13"/>
    <mergeCell ref="AC14:AE14"/>
    <mergeCell ref="A17:C17"/>
    <mergeCell ref="E17:G17"/>
    <mergeCell ref="I17:J17"/>
    <mergeCell ref="L17:M17"/>
    <mergeCell ref="O17:P17"/>
    <mergeCell ref="R17:S17"/>
    <mergeCell ref="U17:W17"/>
    <mergeCell ref="BC1:BF1"/>
    <mergeCell ref="BH1:BK1"/>
    <mergeCell ref="BR1:BT1"/>
    <mergeCell ref="B2:C2"/>
    <mergeCell ref="AC1:AE1"/>
    <mergeCell ref="AG1:AI1"/>
    <mergeCell ref="AR1:AU1"/>
    <mergeCell ref="AW1:AZ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workbookViewId="0" topLeftCell="A1">
      <selection activeCell="H26" sqref="H26"/>
    </sheetView>
  </sheetViews>
  <sheetFormatPr defaultColWidth="9.00390625" defaultRowHeight="14.25"/>
  <cols>
    <col min="1" max="1" width="14.625" style="36" customWidth="1"/>
    <col min="2" max="2" width="8.625" style="81" customWidth="1"/>
    <col min="3" max="3" width="7.625" style="81" customWidth="1"/>
    <col min="4" max="4" width="8.625" style="81" customWidth="1"/>
    <col min="5" max="5" width="7.625" style="81" customWidth="1"/>
    <col min="6" max="6" width="5.625" style="139" customWidth="1"/>
    <col min="7" max="16384" width="9.00390625" style="81" customWidth="1"/>
  </cols>
  <sheetData>
    <row r="1" spans="1:6" s="34" customFormat="1" ht="30" customHeight="1">
      <c r="A1" s="549" t="s">
        <v>402</v>
      </c>
      <c r="B1" s="549"/>
      <c r="C1" s="549"/>
      <c r="D1" s="549"/>
      <c r="E1" s="549"/>
      <c r="F1" s="107"/>
    </row>
    <row r="2" spans="1:6" s="36" customFormat="1" ht="15" customHeight="1">
      <c r="A2" s="140"/>
      <c r="B2" s="140"/>
      <c r="C2" s="140"/>
      <c r="D2" s="550" t="s">
        <v>350</v>
      </c>
      <c r="E2" s="550"/>
      <c r="F2" s="46"/>
    </row>
    <row r="3" spans="1:6" ht="39.75" customHeight="1">
      <c r="A3" s="141" t="s">
        <v>354</v>
      </c>
      <c r="B3" s="142" t="s">
        <v>403</v>
      </c>
      <c r="C3" s="142" t="s">
        <v>404</v>
      </c>
      <c r="D3" s="142" t="s">
        <v>405</v>
      </c>
      <c r="E3" s="143" t="s">
        <v>404</v>
      </c>
      <c r="F3" s="98"/>
    </row>
    <row r="4" spans="1:6" s="137" customFormat="1" ht="18" customHeight="1">
      <c r="A4" s="144" t="s">
        <v>406</v>
      </c>
      <c r="B4" s="145">
        <v>33702.931200000006</v>
      </c>
      <c r="C4" s="146"/>
      <c r="D4" s="147">
        <v>3.3</v>
      </c>
      <c r="E4" s="148"/>
      <c r="F4" s="149"/>
    </row>
    <row r="5" spans="1:6" s="137" customFormat="1" ht="18" customHeight="1">
      <c r="A5" s="150" t="s">
        <v>407</v>
      </c>
      <c r="B5" s="151">
        <v>8603.543538083959</v>
      </c>
      <c r="C5" s="54">
        <f aca="true" t="shared" si="0" ref="C5:C20">RANK(B5,B$5:B$20)</f>
        <v>1</v>
      </c>
      <c r="D5" s="152">
        <v>3.3</v>
      </c>
      <c r="E5" s="54">
        <f aca="true" t="shared" si="1" ref="E5:E20">RANK(D5,D$5:D$20)</f>
        <v>10</v>
      </c>
      <c r="F5" s="153"/>
    </row>
    <row r="6" spans="1:7" s="137" customFormat="1" ht="18" customHeight="1">
      <c r="A6" s="154" t="s">
        <v>408</v>
      </c>
      <c r="B6" s="151">
        <v>984.8278510395352</v>
      </c>
      <c r="C6" s="54">
        <f t="shared" si="0"/>
        <v>13</v>
      </c>
      <c r="D6" s="152">
        <v>1.5</v>
      </c>
      <c r="E6" s="54">
        <f t="shared" si="1"/>
        <v>14</v>
      </c>
      <c r="F6" s="155"/>
      <c r="G6" s="156"/>
    </row>
    <row r="7" spans="1:7" s="137" customFormat="1" ht="18" customHeight="1">
      <c r="A7" s="150" t="s">
        <v>409</v>
      </c>
      <c r="B7" s="151">
        <v>1590.4308149157455</v>
      </c>
      <c r="C7" s="54">
        <f t="shared" si="0"/>
        <v>8</v>
      </c>
      <c r="D7" s="152">
        <v>3.3</v>
      </c>
      <c r="E7" s="54">
        <f t="shared" si="1"/>
        <v>10</v>
      </c>
      <c r="F7" s="153"/>
      <c r="G7" s="156"/>
    </row>
    <row r="8" spans="1:6" s="137" customFormat="1" ht="18" customHeight="1">
      <c r="A8" s="150" t="s">
        <v>410</v>
      </c>
      <c r="B8" s="151">
        <v>1732.1323693742484</v>
      </c>
      <c r="C8" s="54">
        <f t="shared" si="0"/>
        <v>7</v>
      </c>
      <c r="D8" s="152">
        <v>3.6</v>
      </c>
      <c r="E8" s="54">
        <f t="shared" si="1"/>
        <v>7</v>
      </c>
      <c r="F8" s="153"/>
    </row>
    <row r="9" spans="1:6" s="137" customFormat="1" ht="18" customHeight="1">
      <c r="A9" s="154" t="s">
        <v>411</v>
      </c>
      <c r="B9" s="151">
        <v>1575.7462450477776</v>
      </c>
      <c r="C9" s="54">
        <f t="shared" si="0"/>
        <v>9</v>
      </c>
      <c r="D9" s="152">
        <v>1</v>
      </c>
      <c r="E9" s="54">
        <f t="shared" si="1"/>
        <v>15</v>
      </c>
      <c r="F9" s="157"/>
    </row>
    <row r="10" spans="1:6" s="137" customFormat="1" ht="18" customHeight="1">
      <c r="A10" s="150" t="s">
        <v>412</v>
      </c>
      <c r="B10" s="151">
        <v>2454.381294759198</v>
      </c>
      <c r="C10" s="54">
        <f t="shared" si="0"/>
        <v>4</v>
      </c>
      <c r="D10" s="152">
        <v>3.7</v>
      </c>
      <c r="E10" s="54">
        <f t="shared" si="1"/>
        <v>6</v>
      </c>
      <c r="F10" s="153"/>
    </row>
    <row r="11" spans="1:6" s="138" customFormat="1" ht="18" customHeight="1">
      <c r="A11" s="158" t="s">
        <v>413</v>
      </c>
      <c r="B11" s="159">
        <v>1169.1671725525196</v>
      </c>
      <c r="C11" s="101">
        <f t="shared" si="0"/>
        <v>12</v>
      </c>
      <c r="D11" s="160">
        <v>2</v>
      </c>
      <c r="E11" s="101">
        <f t="shared" si="1"/>
        <v>13</v>
      </c>
      <c r="F11" s="155"/>
    </row>
    <row r="12" spans="1:6" s="137" customFormat="1" ht="18" customHeight="1">
      <c r="A12" s="150" t="s">
        <v>414</v>
      </c>
      <c r="B12" s="151">
        <v>2765.3916184204722</v>
      </c>
      <c r="C12" s="54">
        <f t="shared" si="0"/>
        <v>3</v>
      </c>
      <c r="D12" s="152">
        <v>5.3</v>
      </c>
      <c r="E12" s="54">
        <f t="shared" si="1"/>
        <v>2</v>
      </c>
      <c r="F12" s="153"/>
    </row>
    <row r="13" spans="1:6" s="137" customFormat="1" ht="18" customHeight="1">
      <c r="A13" s="150" t="s">
        <v>415</v>
      </c>
      <c r="B13" s="151">
        <v>1503.6452280974656</v>
      </c>
      <c r="C13" s="54">
        <f t="shared" si="0"/>
        <v>10</v>
      </c>
      <c r="D13" s="152">
        <v>4.3</v>
      </c>
      <c r="E13" s="54">
        <f t="shared" si="1"/>
        <v>4</v>
      </c>
      <c r="F13" s="153"/>
    </row>
    <row r="14" spans="1:6" s="137" customFormat="1" ht="18" customHeight="1">
      <c r="A14" s="150" t="s">
        <v>416</v>
      </c>
      <c r="B14" s="151">
        <v>1952.2902616012575</v>
      </c>
      <c r="C14" s="54">
        <f t="shared" si="0"/>
        <v>6</v>
      </c>
      <c r="D14" s="152">
        <v>4.4</v>
      </c>
      <c r="E14" s="54">
        <f t="shared" si="1"/>
        <v>3</v>
      </c>
      <c r="F14" s="161"/>
    </row>
    <row r="15" spans="1:6" s="137" customFormat="1" ht="18" customHeight="1">
      <c r="A15" s="150" t="s">
        <v>417</v>
      </c>
      <c r="B15" s="151">
        <v>3366.7391090634637</v>
      </c>
      <c r="C15" s="54">
        <f t="shared" si="0"/>
        <v>2</v>
      </c>
      <c r="D15" s="152">
        <v>3.6</v>
      </c>
      <c r="E15" s="54">
        <f t="shared" si="1"/>
        <v>7</v>
      </c>
      <c r="F15" s="153"/>
    </row>
    <row r="16" spans="1:6" s="137" customFormat="1" ht="18" customHeight="1">
      <c r="A16" s="150" t="s">
        <v>418</v>
      </c>
      <c r="B16" s="151">
        <v>1456.0242267295412</v>
      </c>
      <c r="C16" s="54">
        <f t="shared" si="0"/>
        <v>11</v>
      </c>
      <c r="D16" s="152">
        <v>3.9</v>
      </c>
      <c r="E16" s="54">
        <f t="shared" si="1"/>
        <v>5</v>
      </c>
      <c r="F16" s="153"/>
    </row>
    <row r="17" spans="1:6" s="137" customFormat="1" ht="18" customHeight="1">
      <c r="A17" s="150" t="s">
        <v>419</v>
      </c>
      <c r="B17" s="151">
        <v>885.9553530061713</v>
      </c>
      <c r="C17" s="54">
        <f t="shared" si="0"/>
        <v>14</v>
      </c>
      <c r="D17" s="152">
        <v>2.5</v>
      </c>
      <c r="E17" s="54">
        <f t="shared" si="1"/>
        <v>12</v>
      </c>
      <c r="F17" s="153"/>
    </row>
    <row r="18" spans="1:6" s="137" customFormat="1" ht="18" customHeight="1">
      <c r="A18" s="150" t="s">
        <v>420</v>
      </c>
      <c r="B18" s="151">
        <v>804.455565664699</v>
      </c>
      <c r="C18" s="54">
        <f t="shared" si="0"/>
        <v>15</v>
      </c>
      <c r="D18" s="152">
        <v>5.6</v>
      </c>
      <c r="E18" s="54">
        <f t="shared" si="1"/>
        <v>1</v>
      </c>
      <c r="F18" s="153"/>
    </row>
    <row r="19" spans="1:6" s="137" customFormat="1" ht="18" customHeight="1">
      <c r="A19" s="150" t="s">
        <v>421</v>
      </c>
      <c r="B19" s="151">
        <v>2137.2597388673084</v>
      </c>
      <c r="C19" s="54">
        <f t="shared" si="0"/>
        <v>5</v>
      </c>
      <c r="D19" s="152">
        <v>3.6</v>
      </c>
      <c r="E19" s="54">
        <f t="shared" si="1"/>
        <v>7</v>
      </c>
      <c r="F19" s="153"/>
    </row>
    <row r="20" spans="1:6" s="137" customFormat="1" ht="18" customHeight="1">
      <c r="A20" s="162" t="s">
        <v>422</v>
      </c>
      <c r="B20" s="163">
        <v>701.4527963266956</v>
      </c>
      <c r="C20" s="63">
        <f t="shared" si="0"/>
        <v>16</v>
      </c>
      <c r="D20" s="164">
        <v>0.2</v>
      </c>
      <c r="E20" s="63">
        <f t="shared" si="1"/>
        <v>16</v>
      </c>
      <c r="F20"/>
    </row>
    <row r="21" spans="1:6" s="137" customFormat="1" ht="14.25">
      <c r="A21" s="165"/>
      <c r="B21" s="35"/>
      <c r="C21" s="35"/>
      <c r="D21" s="35"/>
      <c r="E21" s="120"/>
      <c r="F21" s="166"/>
    </row>
    <row r="22" spans="1:5" ht="14.25">
      <c r="A22" s="551" t="s">
        <v>423</v>
      </c>
      <c r="B22" s="551"/>
      <c r="C22" s="551"/>
      <c r="D22" s="551"/>
      <c r="E22" s="551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7"/>
  <sheetViews>
    <sheetView zoomScaleSheetLayoutView="100" workbookViewId="0" topLeftCell="A1">
      <selection activeCell="M25" sqref="M25"/>
    </sheetView>
  </sheetViews>
  <sheetFormatPr defaultColWidth="9.00390625" defaultRowHeight="14.25"/>
  <cols>
    <col min="1" max="1" width="15.375" style="35" customWidth="1"/>
    <col min="2" max="5" width="9.00390625" style="35" customWidth="1"/>
    <col min="6" max="6" width="4.375" style="35" customWidth="1"/>
    <col min="7" max="7" width="15.625" style="36" customWidth="1"/>
    <col min="8" max="8" width="8.625" style="35" customWidth="1"/>
    <col min="9" max="9" width="7.625" style="35" customWidth="1"/>
    <col min="10" max="10" width="8.625" style="37" customWidth="1"/>
    <col min="11" max="11" width="7.625" style="35" customWidth="1"/>
    <col min="12" max="16384" width="9.00390625" style="81" customWidth="1"/>
  </cols>
  <sheetData>
    <row r="1" spans="1:11" s="34" customFormat="1" ht="30" customHeight="1">
      <c r="A1" s="536" t="s">
        <v>424</v>
      </c>
      <c r="B1" s="536"/>
      <c r="C1" s="536"/>
      <c r="D1" s="536"/>
      <c r="E1" s="536"/>
      <c r="G1" s="536" t="s">
        <v>425</v>
      </c>
      <c r="H1" s="536"/>
      <c r="I1" s="536"/>
      <c r="J1" s="536"/>
      <c r="K1" s="536"/>
    </row>
    <row r="2" spans="1:11" s="35" customFormat="1" ht="15" customHeight="1">
      <c r="A2" s="39"/>
      <c r="B2" s="40"/>
      <c r="C2" s="41"/>
      <c r="D2" s="552" t="s">
        <v>351</v>
      </c>
      <c r="E2" s="552"/>
      <c r="G2" s="39"/>
      <c r="H2" s="40"/>
      <c r="I2" s="41"/>
      <c r="J2" s="552" t="s">
        <v>351</v>
      </c>
      <c r="K2" s="552"/>
    </row>
    <row r="3" spans="1:11" s="35" customFormat="1" ht="39.75" customHeight="1">
      <c r="A3" s="42" t="s">
        <v>354</v>
      </c>
      <c r="B3" s="43" t="s">
        <v>403</v>
      </c>
      <c r="C3" s="43" t="s">
        <v>404</v>
      </c>
      <c r="D3" s="43" t="s">
        <v>405</v>
      </c>
      <c r="E3" s="44" t="s">
        <v>404</v>
      </c>
      <c r="G3" s="42" t="s">
        <v>354</v>
      </c>
      <c r="H3" s="83" t="s">
        <v>403</v>
      </c>
      <c r="I3" s="83" t="s">
        <v>404</v>
      </c>
      <c r="J3" s="83" t="s">
        <v>405</v>
      </c>
      <c r="K3" s="84" t="s">
        <v>404</v>
      </c>
    </row>
    <row r="4" spans="1:11" s="35" customFormat="1" ht="18" customHeight="1">
      <c r="A4" s="121" t="s">
        <v>406</v>
      </c>
      <c r="B4" s="122"/>
      <c r="C4" s="123"/>
      <c r="D4" s="124"/>
      <c r="E4" s="123"/>
      <c r="G4" s="121" t="s">
        <v>406</v>
      </c>
      <c r="H4" s="122"/>
      <c r="I4" s="123"/>
      <c r="J4" s="124"/>
      <c r="K4" s="123"/>
    </row>
    <row r="5" spans="1:11" s="35" customFormat="1" ht="18" customHeight="1">
      <c r="A5" s="125" t="s">
        <v>407</v>
      </c>
      <c r="B5" s="126"/>
      <c r="C5" s="54" t="e">
        <f aca="true" t="shared" si="0" ref="C5:C20">RANK(B5,B$5:B$20)</f>
        <v>#N/A</v>
      </c>
      <c r="D5" s="127"/>
      <c r="E5" s="54" t="e">
        <f aca="true" t="shared" si="1" ref="E5:E20">RANK(D5,D$5:D$20)</f>
        <v>#N/A</v>
      </c>
      <c r="G5" s="125" t="s">
        <v>407</v>
      </c>
      <c r="H5" s="126"/>
      <c r="I5" s="54" t="e">
        <f aca="true" t="shared" si="2" ref="I5:I20">RANK(H5,H$5:H$20)</f>
        <v>#N/A</v>
      </c>
      <c r="J5" s="127"/>
      <c r="K5" s="54" t="e">
        <f aca="true" t="shared" si="3" ref="K5:K20">RANK(J5,J$5:J$20)</f>
        <v>#N/A</v>
      </c>
    </row>
    <row r="6" spans="1:11" s="35" customFormat="1" ht="18" customHeight="1">
      <c r="A6" s="128" t="s">
        <v>408</v>
      </c>
      <c r="B6" s="126"/>
      <c r="C6" s="54" t="e">
        <f t="shared" si="0"/>
        <v>#N/A</v>
      </c>
      <c r="D6" s="127"/>
      <c r="E6" s="54" t="e">
        <f t="shared" si="1"/>
        <v>#N/A</v>
      </c>
      <c r="G6" s="128" t="s">
        <v>408</v>
      </c>
      <c r="H6" s="126"/>
      <c r="I6" s="54" t="e">
        <f t="shared" si="2"/>
        <v>#N/A</v>
      </c>
      <c r="J6" s="127"/>
      <c r="K6" s="54" t="e">
        <f t="shared" si="3"/>
        <v>#N/A</v>
      </c>
    </row>
    <row r="7" spans="1:11" s="35" customFormat="1" ht="18" customHeight="1">
      <c r="A7" s="125" t="s">
        <v>409</v>
      </c>
      <c r="B7" s="126"/>
      <c r="C7" s="54" t="e">
        <f t="shared" si="0"/>
        <v>#N/A</v>
      </c>
      <c r="D7" s="127"/>
      <c r="E7" s="54" t="e">
        <f t="shared" si="1"/>
        <v>#N/A</v>
      </c>
      <c r="G7" s="125" t="s">
        <v>409</v>
      </c>
      <c r="H7" s="126"/>
      <c r="I7" s="54" t="e">
        <f t="shared" si="2"/>
        <v>#N/A</v>
      </c>
      <c r="J7" s="127"/>
      <c r="K7" s="54" t="e">
        <f t="shared" si="3"/>
        <v>#N/A</v>
      </c>
    </row>
    <row r="8" spans="1:11" s="35" customFormat="1" ht="18" customHeight="1">
      <c r="A8" s="125" t="s">
        <v>410</v>
      </c>
      <c r="B8" s="126"/>
      <c r="C8" s="54" t="e">
        <f t="shared" si="0"/>
        <v>#N/A</v>
      </c>
      <c r="D8" s="127"/>
      <c r="E8" s="54" t="e">
        <f t="shared" si="1"/>
        <v>#N/A</v>
      </c>
      <c r="G8" s="125" t="s">
        <v>410</v>
      </c>
      <c r="H8" s="126"/>
      <c r="I8" s="54" t="e">
        <f t="shared" si="2"/>
        <v>#N/A</v>
      </c>
      <c r="J8" s="127"/>
      <c r="K8" s="54" t="e">
        <f t="shared" si="3"/>
        <v>#N/A</v>
      </c>
    </row>
    <row r="9" spans="1:11" s="35" customFormat="1" ht="18" customHeight="1">
      <c r="A9" s="128" t="s">
        <v>411</v>
      </c>
      <c r="B9" s="126"/>
      <c r="C9" s="54" t="e">
        <f t="shared" si="0"/>
        <v>#N/A</v>
      </c>
      <c r="D9" s="127"/>
      <c r="E9" s="54" t="e">
        <f t="shared" si="1"/>
        <v>#N/A</v>
      </c>
      <c r="G9" s="128" t="s">
        <v>411</v>
      </c>
      <c r="H9" s="126"/>
      <c r="I9" s="54" t="e">
        <f t="shared" si="2"/>
        <v>#N/A</v>
      </c>
      <c r="J9" s="127"/>
      <c r="K9" s="54" t="e">
        <f t="shared" si="3"/>
        <v>#N/A</v>
      </c>
    </row>
    <row r="10" spans="1:11" s="35" customFormat="1" ht="18" customHeight="1">
      <c r="A10" s="125" t="s">
        <v>412</v>
      </c>
      <c r="B10" s="126"/>
      <c r="C10" s="54" t="e">
        <f t="shared" si="0"/>
        <v>#N/A</v>
      </c>
      <c r="D10" s="127"/>
      <c r="E10" s="54" t="e">
        <f t="shared" si="1"/>
        <v>#N/A</v>
      </c>
      <c r="G10" s="125" t="s">
        <v>412</v>
      </c>
      <c r="H10" s="126"/>
      <c r="I10" s="54" t="e">
        <f t="shared" si="2"/>
        <v>#N/A</v>
      </c>
      <c r="J10" s="127"/>
      <c r="K10" s="54" t="e">
        <f t="shared" si="3"/>
        <v>#N/A</v>
      </c>
    </row>
    <row r="11" spans="1:11" s="34" customFormat="1" ht="18" customHeight="1">
      <c r="A11" s="129" t="s">
        <v>426</v>
      </c>
      <c r="B11" s="130"/>
      <c r="C11" s="54" t="e">
        <f t="shared" si="0"/>
        <v>#N/A</v>
      </c>
      <c r="D11" s="131"/>
      <c r="E11" s="54" t="e">
        <f t="shared" si="1"/>
        <v>#N/A</v>
      </c>
      <c r="G11" s="129" t="s">
        <v>426</v>
      </c>
      <c r="H11" s="130"/>
      <c r="I11" s="54" t="e">
        <f t="shared" si="2"/>
        <v>#N/A</v>
      </c>
      <c r="J11" s="131"/>
      <c r="K11" s="54" t="e">
        <f t="shared" si="3"/>
        <v>#N/A</v>
      </c>
    </row>
    <row r="12" spans="1:11" s="35" customFormat="1" ht="18" customHeight="1">
      <c r="A12" s="125" t="s">
        <v>414</v>
      </c>
      <c r="B12" s="126"/>
      <c r="C12" s="54" t="e">
        <f t="shared" si="0"/>
        <v>#N/A</v>
      </c>
      <c r="D12" s="127"/>
      <c r="E12" s="54" t="e">
        <f t="shared" si="1"/>
        <v>#N/A</v>
      </c>
      <c r="G12" s="125" t="s">
        <v>414</v>
      </c>
      <c r="H12" s="126"/>
      <c r="I12" s="54" t="e">
        <f t="shared" si="2"/>
        <v>#N/A</v>
      </c>
      <c r="J12" s="127"/>
      <c r="K12" s="54" t="e">
        <f t="shared" si="3"/>
        <v>#N/A</v>
      </c>
    </row>
    <row r="13" spans="1:11" s="35" customFormat="1" ht="18" customHeight="1">
      <c r="A13" s="125" t="s">
        <v>415</v>
      </c>
      <c r="B13" s="126"/>
      <c r="C13" s="54" t="e">
        <f t="shared" si="0"/>
        <v>#N/A</v>
      </c>
      <c r="D13" s="127"/>
      <c r="E13" s="54" t="e">
        <f t="shared" si="1"/>
        <v>#N/A</v>
      </c>
      <c r="G13" s="125" t="s">
        <v>415</v>
      </c>
      <c r="H13" s="126"/>
      <c r="I13" s="54" t="e">
        <f t="shared" si="2"/>
        <v>#N/A</v>
      </c>
      <c r="J13" s="127"/>
      <c r="K13" s="54" t="e">
        <f t="shared" si="3"/>
        <v>#N/A</v>
      </c>
    </row>
    <row r="14" spans="1:11" s="35" customFormat="1" ht="18" customHeight="1">
      <c r="A14" s="125" t="s">
        <v>416</v>
      </c>
      <c r="B14" s="126"/>
      <c r="C14" s="54" t="e">
        <f t="shared" si="0"/>
        <v>#N/A</v>
      </c>
      <c r="D14" s="127"/>
      <c r="E14" s="54" t="e">
        <f t="shared" si="1"/>
        <v>#N/A</v>
      </c>
      <c r="G14" s="125" t="s">
        <v>416</v>
      </c>
      <c r="H14" s="126"/>
      <c r="I14" s="54" t="e">
        <f t="shared" si="2"/>
        <v>#N/A</v>
      </c>
      <c r="J14" s="127"/>
      <c r="K14" s="54" t="e">
        <f t="shared" si="3"/>
        <v>#N/A</v>
      </c>
    </row>
    <row r="15" spans="1:11" s="35" customFormat="1" ht="18" customHeight="1">
      <c r="A15" s="125" t="s">
        <v>417</v>
      </c>
      <c r="B15" s="126"/>
      <c r="C15" s="54" t="e">
        <f t="shared" si="0"/>
        <v>#N/A</v>
      </c>
      <c r="D15" s="127"/>
      <c r="E15" s="54" t="e">
        <f t="shared" si="1"/>
        <v>#N/A</v>
      </c>
      <c r="G15" s="125" t="s">
        <v>417</v>
      </c>
      <c r="H15" s="126"/>
      <c r="I15" s="54" t="e">
        <f t="shared" si="2"/>
        <v>#N/A</v>
      </c>
      <c r="J15" s="127"/>
      <c r="K15" s="54" t="e">
        <f t="shared" si="3"/>
        <v>#N/A</v>
      </c>
    </row>
    <row r="16" spans="1:11" s="35" customFormat="1" ht="18" customHeight="1">
      <c r="A16" s="125" t="s">
        <v>418</v>
      </c>
      <c r="B16" s="126"/>
      <c r="C16" s="54" t="e">
        <f t="shared" si="0"/>
        <v>#N/A</v>
      </c>
      <c r="D16" s="127"/>
      <c r="E16" s="54" t="e">
        <f t="shared" si="1"/>
        <v>#N/A</v>
      </c>
      <c r="G16" s="125" t="s">
        <v>418</v>
      </c>
      <c r="H16" s="126"/>
      <c r="I16" s="54" t="e">
        <f t="shared" si="2"/>
        <v>#N/A</v>
      </c>
      <c r="J16" s="127"/>
      <c r="K16" s="54" t="e">
        <f t="shared" si="3"/>
        <v>#N/A</v>
      </c>
    </row>
    <row r="17" spans="1:11" s="35" customFormat="1" ht="18" customHeight="1">
      <c r="A17" s="125" t="s">
        <v>419</v>
      </c>
      <c r="B17" s="126"/>
      <c r="C17" s="54" t="e">
        <f t="shared" si="0"/>
        <v>#N/A</v>
      </c>
      <c r="D17" s="127"/>
      <c r="E17" s="54" t="e">
        <f t="shared" si="1"/>
        <v>#N/A</v>
      </c>
      <c r="G17" s="125" t="s">
        <v>419</v>
      </c>
      <c r="H17" s="126"/>
      <c r="I17" s="54" t="e">
        <f t="shared" si="2"/>
        <v>#N/A</v>
      </c>
      <c r="J17" s="127"/>
      <c r="K17" s="54" t="e">
        <f t="shared" si="3"/>
        <v>#N/A</v>
      </c>
    </row>
    <row r="18" spans="1:11" s="35" customFormat="1" ht="18" customHeight="1">
      <c r="A18" s="125" t="s">
        <v>427</v>
      </c>
      <c r="B18" s="126"/>
      <c r="C18" s="54" t="e">
        <f t="shared" si="0"/>
        <v>#N/A</v>
      </c>
      <c r="D18" s="127"/>
      <c r="E18" s="54" t="e">
        <f t="shared" si="1"/>
        <v>#N/A</v>
      </c>
      <c r="G18" s="125" t="s">
        <v>427</v>
      </c>
      <c r="H18" s="126"/>
      <c r="I18" s="54" t="e">
        <f t="shared" si="2"/>
        <v>#N/A</v>
      </c>
      <c r="J18" s="127"/>
      <c r="K18" s="54" t="e">
        <f t="shared" si="3"/>
        <v>#N/A</v>
      </c>
    </row>
    <row r="19" spans="1:11" s="35" customFormat="1" ht="18" customHeight="1">
      <c r="A19" s="125" t="s">
        <v>421</v>
      </c>
      <c r="B19" s="126"/>
      <c r="C19" s="54" t="e">
        <f t="shared" si="0"/>
        <v>#N/A</v>
      </c>
      <c r="D19" s="127"/>
      <c r="E19" s="54" t="e">
        <f t="shared" si="1"/>
        <v>#N/A</v>
      </c>
      <c r="G19" s="125" t="s">
        <v>421</v>
      </c>
      <c r="H19" s="126"/>
      <c r="I19" s="54" t="e">
        <f t="shared" si="2"/>
        <v>#N/A</v>
      </c>
      <c r="J19" s="127"/>
      <c r="K19" s="54" t="e">
        <f t="shared" si="3"/>
        <v>#N/A</v>
      </c>
    </row>
    <row r="20" spans="1:11" s="35" customFormat="1" ht="18" customHeight="1">
      <c r="A20" s="125" t="s">
        <v>422</v>
      </c>
      <c r="B20" s="126"/>
      <c r="C20" s="132" t="e">
        <f t="shared" si="0"/>
        <v>#N/A</v>
      </c>
      <c r="D20" s="127"/>
      <c r="E20" s="132" t="e">
        <f t="shared" si="1"/>
        <v>#N/A</v>
      </c>
      <c r="G20" s="125" t="s">
        <v>422</v>
      </c>
      <c r="H20" s="126"/>
      <c r="I20" s="132" t="e">
        <f t="shared" si="2"/>
        <v>#N/A</v>
      </c>
      <c r="J20" s="127"/>
      <c r="K20" s="132" t="e">
        <f t="shared" si="3"/>
        <v>#N/A</v>
      </c>
    </row>
    <row r="21" spans="1:11" s="35" customFormat="1" ht="30" customHeight="1">
      <c r="A21" s="133"/>
      <c r="B21" s="134"/>
      <c r="C21" s="135"/>
      <c r="D21" s="136"/>
      <c r="E21" s="135"/>
      <c r="G21" s="133"/>
      <c r="H21" s="134"/>
      <c r="I21" s="135"/>
      <c r="J21" s="136"/>
      <c r="K21" s="135"/>
    </row>
    <row r="22" spans="1:11" ht="14.25">
      <c r="A22" s="551" t="s">
        <v>428</v>
      </c>
      <c r="B22" s="551"/>
      <c r="C22" s="551"/>
      <c r="D22" s="551"/>
      <c r="E22" s="551"/>
      <c r="F22" s="34"/>
      <c r="G22" s="551" t="s">
        <v>428</v>
      </c>
      <c r="H22" s="551"/>
      <c r="I22" s="551"/>
      <c r="J22" s="551"/>
      <c r="K22" s="551"/>
    </row>
    <row r="24" ht="14.25">
      <c r="J24" s="105"/>
    </row>
    <row r="25" spans="5:9" ht="14.25">
      <c r="E25" s="553"/>
      <c r="F25" s="553"/>
      <c r="G25" s="553"/>
      <c r="H25" s="553"/>
      <c r="I25" s="553"/>
    </row>
    <row r="27" ht="14.25">
      <c r="B27" s="36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1"/>
  <sheetViews>
    <sheetView workbookViewId="0" topLeftCell="A1">
      <selection activeCell="J4" sqref="J4:J20"/>
    </sheetView>
  </sheetViews>
  <sheetFormatPr defaultColWidth="9.00390625" defaultRowHeight="14.25"/>
  <cols>
    <col min="1" max="1" width="14.625" style="36" customWidth="1"/>
    <col min="2" max="2" width="8.625" style="35" customWidth="1"/>
    <col min="3" max="3" width="7.625" style="35" customWidth="1"/>
    <col min="4" max="4" width="8.625" style="35" customWidth="1"/>
    <col min="5" max="5" width="7.625" style="35" customWidth="1"/>
    <col min="6" max="6" width="5.625" style="76" customWidth="1"/>
    <col min="7" max="7" width="14.625" style="35" customWidth="1"/>
    <col min="8" max="8" width="8.625" style="35" customWidth="1"/>
    <col min="9" max="9" width="7.625" style="105" customWidth="1"/>
    <col min="10" max="10" width="8.625" style="35" customWidth="1"/>
    <col min="11" max="11" width="7.625" style="105" customWidth="1"/>
    <col min="12" max="12" width="9.00390625" style="76" customWidth="1"/>
    <col min="13" max="16384" width="9.00390625" style="35" customWidth="1"/>
  </cols>
  <sheetData>
    <row r="1" spans="1:12" s="34" customFormat="1" ht="30" customHeight="1">
      <c r="A1" s="445" t="s">
        <v>429</v>
      </c>
      <c r="B1" s="445"/>
      <c r="C1" s="445"/>
      <c r="D1" s="445"/>
      <c r="E1" s="445"/>
      <c r="F1" s="107"/>
      <c r="G1" s="554" t="s">
        <v>430</v>
      </c>
      <c r="H1" s="554"/>
      <c r="I1" s="554"/>
      <c r="J1" s="554"/>
      <c r="K1" s="554"/>
      <c r="L1" s="82"/>
    </row>
    <row r="2" spans="1:12" s="36" customFormat="1" ht="15" customHeight="1">
      <c r="A2" s="39"/>
      <c r="B2" s="39"/>
      <c r="C2" s="39"/>
      <c r="D2" s="552" t="s">
        <v>431</v>
      </c>
      <c r="E2" s="552"/>
      <c r="F2" s="46"/>
      <c r="G2" s="46"/>
      <c r="H2" s="39"/>
      <c r="I2" s="117"/>
      <c r="J2" s="552" t="s">
        <v>431</v>
      </c>
      <c r="K2" s="552"/>
      <c r="L2" s="116"/>
    </row>
    <row r="3" spans="1:11" ht="39.75" customHeight="1">
      <c r="A3" s="42" t="s">
        <v>354</v>
      </c>
      <c r="B3" s="83" t="s">
        <v>432</v>
      </c>
      <c r="C3" s="83" t="s">
        <v>404</v>
      </c>
      <c r="D3" s="83" t="s">
        <v>433</v>
      </c>
      <c r="E3" s="84" t="s">
        <v>404</v>
      </c>
      <c r="F3" s="98"/>
      <c r="G3" s="42" t="s">
        <v>354</v>
      </c>
      <c r="H3" s="83" t="s">
        <v>403</v>
      </c>
      <c r="I3" s="83" t="s">
        <v>404</v>
      </c>
      <c r="J3" s="83" t="s">
        <v>434</v>
      </c>
      <c r="K3" s="118" t="s">
        <v>404</v>
      </c>
    </row>
    <row r="4" spans="1:11" ht="18" customHeight="1">
      <c r="A4" s="47" t="s">
        <v>406</v>
      </c>
      <c r="B4" s="48">
        <v>100</v>
      </c>
      <c r="C4" s="49"/>
      <c r="D4" s="50">
        <v>6.1</v>
      </c>
      <c r="E4" s="49"/>
      <c r="F4" s="108"/>
      <c r="G4" s="47" t="s">
        <v>406</v>
      </c>
      <c r="H4" s="48">
        <v>96.8</v>
      </c>
      <c r="I4" s="49"/>
      <c r="J4" s="50">
        <v>-0.94</v>
      </c>
      <c r="K4" s="49"/>
    </row>
    <row r="5" spans="1:11" ht="18" customHeight="1">
      <c r="A5" s="51" t="s">
        <v>407</v>
      </c>
      <c r="B5" s="53">
        <v>19.31</v>
      </c>
      <c r="C5" s="54">
        <f aca="true" t="shared" si="0" ref="C5:C20">RANK(B5,B$5:B$20)</f>
        <v>1</v>
      </c>
      <c r="D5" s="55">
        <v>5.8</v>
      </c>
      <c r="E5" s="54">
        <f aca="true" t="shared" si="1" ref="E5:E20">RANK(D5,D$5:D$20)</f>
        <v>8</v>
      </c>
      <c r="F5" s="109"/>
      <c r="G5" s="51" t="s">
        <v>407</v>
      </c>
      <c r="H5" s="53">
        <v>98.19</v>
      </c>
      <c r="I5" s="54">
        <f aca="true" t="shared" si="2" ref="I5:I20">RANK(H5,H$5:H$20)</f>
        <v>2</v>
      </c>
      <c r="J5" s="55">
        <v>-1.13</v>
      </c>
      <c r="K5" s="54">
        <f aca="true" t="shared" si="3" ref="K5:K20">RANK(J5,J$5:J$20)</f>
        <v>10</v>
      </c>
    </row>
    <row r="6" spans="1:14" ht="18" customHeight="1">
      <c r="A6" s="56" t="s">
        <v>408</v>
      </c>
      <c r="B6" s="53">
        <v>4.69</v>
      </c>
      <c r="C6" s="54">
        <f t="shared" si="0"/>
        <v>9</v>
      </c>
      <c r="D6" s="55">
        <v>0.6</v>
      </c>
      <c r="E6" s="54">
        <f t="shared" si="1"/>
        <v>13</v>
      </c>
      <c r="F6" s="110"/>
      <c r="G6" s="56" t="s">
        <v>408</v>
      </c>
      <c r="H6" s="53">
        <v>97.3</v>
      </c>
      <c r="I6" s="54">
        <f t="shared" si="2"/>
        <v>5</v>
      </c>
      <c r="J6" s="55">
        <v>1.71</v>
      </c>
      <c r="K6" s="54">
        <f t="shared" si="3"/>
        <v>2</v>
      </c>
      <c r="N6" s="119"/>
    </row>
    <row r="7" spans="1:14" ht="18" customHeight="1">
      <c r="A7" s="51" t="s">
        <v>409</v>
      </c>
      <c r="B7" s="53">
        <v>2.8</v>
      </c>
      <c r="C7" s="54">
        <f t="shared" si="0"/>
        <v>15</v>
      </c>
      <c r="D7" s="55">
        <v>7.8</v>
      </c>
      <c r="E7" s="54">
        <f t="shared" si="1"/>
        <v>5</v>
      </c>
      <c r="F7" s="109"/>
      <c r="G7" s="51" t="s">
        <v>409</v>
      </c>
      <c r="H7" s="53">
        <v>94.6</v>
      </c>
      <c r="I7" s="54">
        <f t="shared" si="2"/>
        <v>13</v>
      </c>
      <c r="J7" s="55">
        <v>1.81</v>
      </c>
      <c r="K7" s="54">
        <f t="shared" si="3"/>
        <v>1</v>
      </c>
      <c r="N7" s="119"/>
    </row>
    <row r="8" spans="1:11" ht="18" customHeight="1">
      <c r="A8" s="51" t="s">
        <v>410</v>
      </c>
      <c r="B8" s="53">
        <v>3.57</v>
      </c>
      <c r="C8" s="54">
        <f t="shared" si="0"/>
        <v>13</v>
      </c>
      <c r="D8" s="55">
        <v>5.1</v>
      </c>
      <c r="E8" s="54">
        <f t="shared" si="1"/>
        <v>10</v>
      </c>
      <c r="F8" s="109"/>
      <c r="G8" s="51" t="s">
        <v>410</v>
      </c>
      <c r="H8" s="53">
        <v>97.77</v>
      </c>
      <c r="I8" s="54">
        <f t="shared" si="2"/>
        <v>3</v>
      </c>
      <c r="J8" s="55">
        <v>-0.15</v>
      </c>
      <c r="K8" s="54">
        <f t="shared" si="3"/>
        <v>4</v>
      </c>
    </row>
    <row r="9" spans="1:11" ht="18" customHeight="1">
      <c r="A9" s="56" t="s">
        <v>411</v>
      </c>
      <c r="B9" s="53">
        <v>3.99</v>
      </c>
      <c r="C9" s="54">
        <f t="shared" si="0"/>
        <v>11</v>
      </c>
      <c r="D9" s="55">
        <v>-1.1</v>
      </c>
      <c r="E9" s="54">
        <f t="shared" si="1"/>
        <v>15</v>
      </c>
      <c r="F9" s="111"/>
      <c r="G9" s="56" t="s">
        <v>411</v>
      </c>
      <c r="H9" s="53">
        <v>96.13</v>
      </c>
      <c r="I9" s="54">
        <f t="shared" si="2"/>
        <v>12</v>
      </c>
      <c r="J9" s="55">
        <v>-3.94</v>
      </c>
      <c r="K9" s="54">
        <f t="shared" si="3"/>
        <v>16</v>
      </c>
    </row>
    <row r="10" spans="1:11" ht="18" customHeight="1">
      <c r="A10" s="51" t="s">
        <v>412</v>
      </c>
      <c r="B10" s="53">
        <v>6.46</v>
      </c>
      <c r="C10" s="54">
        <f t="shared" si="0"/>
        <v>6</v>
      </c>
      <c r="D10" s="55">
        <v>5.7</v>
      </c>
      <c r="E10" s="54">
        <f t="shared" si="1"/>
        <v>9</v>
      </c>
      <c r="F10" s="109"/>
      <c r="G10" s="51" t="s">
        <v>412</v>
      </c>
      <c r="H10" s="53">
        <v>93.04</v>
      </c>
      <c r="I10" s="54">
        <f t="shared" si="2"/>
        <v>16</v>
      </c>
      <c r="J10" s="55">
        <v>-1.77</v>
      </c>
      <c r="K10" s="54">
        <f t="shared" si="3"/>
        <v>11</v>
      </c>
    </row>
    <row r="11" spans="1:12" s="34" customFormat="1" ht="18" customHeight="1">
      <c r="A11" s="57" t="s">
        <v>426</v>
      </c>
      <c r="B11" s="58">
        <v>5.06</v>
      </c>
      <c r="C11" s="54">
        <f t="shared" si="0"/>
        <v>8</v>
      </c>
      <c r="D11" s="59">
        <v>0.2</v>
      </c>
      <c r="E11" s="54">
        <f t="shared" si="1"/>
        <v>14</v>
      </c>
      <c r="F11" s="110"/>
      <c r="G11" s="57" t="s">
        <v>426</v>
      </c>
      <c r="H11" s="58">
        <v>96.19</v>
      </c>
      <c r="I11" s="54">
        <f t="shared" si="2"/>
        <v>11</v>
      </c>
      <c r="J11" s="59">
        <v>-2.2</v>
      </c>
      <c r="K11" s="54">
        <f t="shared" si="3"/>
        <v>13</v>
      </c>
      <c r="L11" s="82"/>
    </row>
    <row r="12" spans="1:11" ht="18" customHeight="1">
      <c r="A12" s="51" t="s">
        <v>414</v>
      </c>
      <c r="B12" s="53">
        <v>9.34</v>
      </c>
      <c r="C12" s="54">
        <f t="shared" si="0"/>
        <v>3</v>
      </c>
      <c r="D12" s="55">
        <v>10</v>
      </c>
      <c r="E12" s="54">
        <f t="shared" si="1"/>
        <v>2</v>
      </c>
      <c r="F12" s="109"/>
      <c r="G12" s="51" t="s">
        <v>414</v>
      </c>
      <c r="H12" s="53">
        <v>96.82</v>
      </c>
      <c r="I12" s="54">
        <f t="shared" si="2"/>
        <v>7</v>
      </c>
      <c r="J12" s="55">
        <v>-1.04</v>
      </c>
      <c r="K12" s="54">
        <f t="shared" si="3"/>
        <v>9</v>
      </c>
    </row>
    <row r="13" spans="1:11" ht="18" customHeight="1">
      <c r="A13" s="51" t="s">
        <v>415</v>
      </c>
      <c r="B13" s="53">
        <v>3.99</v>
      </c>
      <c r="C13" s="54">
        <f t="shared" si="0"/>
        <v>11</v>
      </c>
      <c r="D13" s="55">
        <v>9.1</v>
      </c>
      <c r="E13" s="54">
        <f t="shared" si="1"/>
        <v>3</v>
      </c>
      <c r="F13" s="109"/>
      <c r="G13" s="51" t="s">
        <v>415</v>
      </c>
      <c r="H13" s="53">
        <v>96.74</v>
      </c>
      <c r="I13" s="54">
        <f t="shared" si="2"/>
        <v>9</v>
      </c>
      <c r="J13" s="55">
        <v>-0.18</v>
      </c>
      <c r="K13" s="54">
        <f t="shared" si="3"/>
        <v>5</v>
      </c>
    </row>
    <row r="14" spans="1:11" ht="18" customHeight="1">
      <c r="A14" s="51" t="s">
        <v>416</v>
      </c>
      <c r="B14" s="53">
        <v>7.74</v>
      </c>
      <c r="C14" s="54">
        <f t="shared" si="0"/>
        <v>4</v>
      </c>
      <c r="D14" s="55">
        <v>7.8</v>
      </c>
      <c r="E14" s="54">
        <f t="shared" si="1"/>
        <v>5</v>
      </c>
      <c r="F14" s="112"/>
      <c r="G14" s="51" t="s">
        <v>416</v>
      </c>
      <c r="H14" s="53">
        <v>96.78</v>
      </c>
      <c r="I14" s="54">
        <f t="shared" si="2"/>
        <v>8</v>
      </c>
      <c r="J14" s="55">
        <v>-0.73</v>
      </c>
      <c r="K14" s="54">
        <f t="shared" si="3"/>
        <v>6</v>
      </c>
    </row>
    <row r="15" spans="1:11" ht="18" customHeight="1">
      <c r="A15" s="51" t="s">
        <v>417</v>
      </c>
      <c r="B15" s="53">
        <v>12.6</v>
      </c>
      <c r="C15" s="54">
        <f t="shared" si="0"/>
        <v>2</v>
      </c>
      <c r="D15" s="55">
        <v>6.5</v>
      </c>
      <c r="E15" s="54">
        <f t="shared" si="1"/>
        <v>7</v>
      </c>
      <c r="F15" s="109"/>
      <c r="G15" s="51" t="s">
        <v>417</v>
      </c>
      <c r="H15" s="53">
        <v>97.57</v>
      </c>
      <c r="I15" s="54">
        <f t="shared" si="2"/>
        <v>4</v>
      </c>
      <c r="J15" s="55">
        <v>-0.85</v>
      </c>
      <c r="K15" s="54">
        <f t="shared" si="3"/>
        <v>8</v>
      </c>
    </row>
    <row r="16" spans="1:11" ht="18" customHeight="1">
      <c r="A16" s="51" t="s">
        <v>418</v>
      </c>
      <c r="B16" s="53">
        <v>5.49</v>
      </c>
      <c r="C16" s="54">
        <f t="shared" si="0"/>
        <v>7</v>
      </c>
      <c r="D16" s="55">
        <v>8.6</v>
      </c>
      <c r="E16" s="54">
        <f t="shared" si="1"/>
        <v>4</v>
      </c>
      <c r="F16" s="109"/>
      <c r="G16" s="51" t="s">
        <v>418</v>
      </c>
      <c r="H16" s="53">
        <v>93.74</v>
      </c>
      <c r="I16" s="54">
        <f t="shared" si="2"/>
        <v>14</v>
      </c>
      <c r="J16" s="55">
        <v>-1.99</v>
      </c>
      <c r="K16" s="54">
        <f t="shared" si="3"/>
        <v>12</v>
      </c>
    </row>
    <row r="17" spans="1:11" ht="18" customHeight="1">
      <c r="A17" s="51" t="s">
        <v>419</v>
      </c>
      <c r="B17" s="53">
        <v>4.38</v>
      </c>
      <c r="C17" s="54">
        <f t="shared" si="0"/>
        <v>10</v>
      </c>
      <c r="D17" s="55">
        <v>4.7</v>
      </c>
      <c r="E17" s="54">
        <f t="shared" si="1"/>
        <v>12</v>
      </c>
      <c r="F17" s="109"/>
      <c r="G17" s="51" t="s">
        <v>419</v>
      </c>
      <c r="H17" s="53">
        <v>98.74</v>
      </c>
      <c r="I17" s="54">
        <f t="shared" si="2"/>
        <v>1</v>
      </c>
      <c r="J17" s="55">
        <v>0.77</v>
      </c>
      <c r="K17" s="54">
        <f t="shared" si="3"/>
        <v>3</v>
      </c>
    </row>
    <row r="18" spans="1:11" ht="18" customHeight="1">
      <c r="A18" s="51" t="s">
        <v>427</v>
      </c>
      <c r="B18" s="53">
        <v>2.84</v>
      </c>
      <c r="C18" s="54">
        <f t="shared" si="0"/>
        <v>14</v>
      </c>
      <c r="D18" s="55">
        <v>14.4</v>
      </c>
      <c r="E18" s="54">
        <f t="shared" si="1"/>
        <v>1</v>
      </c>
      <c r="F18" s="109"/>
      <c r="G18" s="51" t="s">
        <v>427</v>
      </c>
      <c r="H18" s="53">
        <v>96.32</v>
      </c>
      <c r="I18" s="54">
        <f t="shared" si="2"/>
        <v>10</v>
      </c>
      <c r="J18" s="55">
        <v>-2.44</v>
      </c>
      <c r="K18" s="54">
        <f t="shared" si="3"/>
        <v>14</v>
      </c>
    </row>
    <row r="19" spans="1:11" ht="18" customHeight="1">
      <c r="A19" s="51" t="s">
        <v>421</v>
      </c>
      <c r="B19" s="53">
        <v>6.67</v>
      </c>
      <c r="C19" s="54">
        <f t="shared" si="0"/>
        <v>5</v>
      </c>
      <c r="D19" s="55">
        <v>4.9</v>
      </c>
      <c r="E19" s="54">
        <f t="shared" si="1"/>
        <v>11</v>
      </c>
      <c r="F19" s="109"/>
      <c r="G19" s="51" t="s">
        <v>421</v>
      </c>
      <c r="H19" s="53">
        <v>97.26</v>
      </c>
      <c r="I19" s="54">
        <f t="shared" si="2"/>
        <v>6</v>
      </c>
      <c r="J19" s="55">
        <v>-0.82</v>
      </c>
      <c r="K19" s="54">
        <f t="shared" si="3"/>
        <v>7</v>
      </c>
    </row>
    <row r="20" spans="1:11" ht="18" customHeight="1">
      <c r="A20" s="61" t="s">
        <v>422</v>
      </c>
      <c r="B20" s="62">
        <v>1.06</v>
      </c>
      <c r="C20" s="63">
        <f t="shared" si="0"/>
        <v>16</v>
      </c>
      <c r="D20" s="64">
        <v>-5</v>
      </c>
      <c r="E20" s="63">
        <f t="shared" si="1"/>
        <v>16</v>
      </c>
      <c r="F20" s="109"/>
      <c r="G20" s="61" t="s">
        <v>422</v>
      </c>
      <c r="H20" s="62">
        <v>93.28</v>
      </c>
      <c r="I20" s="63">
        <f t="shared" si="2"/>
        <v>15</v>
      </c>
      <c r="J20" s="64">
        <v>-2.98</v>
      </c>
      <c r="K20" s="63">
        <f t="shared" si="3"/>
        <v>15</v>
      </c>
    </row>
    <row r="21" spans="1:11" ht="30" customHeight="1">
      <c r="A21" s="113"/>
      <c r="B21" s="114"/>
      <c r="C21" s="115"/>
      <c r="D21" s="109"/>
      <c r="E21" s="115"/>
      <c r="F21" s="109"/>
      <c r="G21" s="116"/>
      <c r="H21" s="109"/>
      <c r="I21" s="115"/>
      <c r="J21" s="109"/>
      <c r="K21" s="120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4"/>
  <sheetViews>
    <sheetView workbookViewId="0" topLeftCell="A1">
      <selection activeCell="L25" sqref="L25"/>
    </sheetView>
  </sheetViews>
  <sheetFormatPr defaultColWidth="9.00390625" defaultRowHeight="14.25"/>
  <cols>
    <col min="1" max="1" width="14.50390625" style="81" customWidth="1"/>
    <col min="2" max="6" width="9.00390625" style="81" customWidth="1"/>
    <col min="7" max="7" width="15.75390625" style="81" customWidth="1"/>
    <col min="8" max="8" width="12.625" style="81" bestFit="1" customWidth="1"/>
    <col min="9" max="16384" width="9.00390625" style="81" customWidth="1"/>
  </cols>
  <sheetData>
    <row r="1" spans="1:11" s="34" customFormat="1" ht="30" customHeight="1">
      <c r="A1" s="536" t="s">
        <v>435</v>
      </c>
      <c r="B1" s="536"/>
      <c r="C1" s="536"/>
      <c r="D1" s="536"/>
      <c r="E1" s="536"/>
      <c r="F1" s="97"/>
      <c r="G1" s="536" t="s">
        <v>436</v>
      </c>
      <c r="H1" s="536"/>
      <c r="I1" s="536"/>
      <c r="J1" s="536"/>
      <c r="K1" s="536"/>
    </row>
    <row r="2" spans="1:11" s="35" customFormat="1" ht="15" customHeight="1">
      <c r="A2" s="39"/>
      <c r="B2" s="40"/>
      <c r="C2" s="41"/>
      <c r="D2" s="552" t="s">
        <v>431</v>
      </c>
      <c r="E2" s="552"/>
      <c r="F2" s="46"/>
      <c r="G2" s="46"/>
      <c r="H2" s="81"/>
      <c r="I2" s="81"/>
      <c r="J2" s="552" t="s">
        <v>350</v>
      </c>
      <c r="K2" s="552"/>
    </row>
    <row r="3" spans="1:11" s="35" customFormat="1" ht="39.75" customHeight="1">
      <c r="A3" s="42" t="s">
        <v>354</v>
      </c>
      <c r="B3" s="83" t="s">
        <v>437</v>
      </c>
      <c r="C3" s="83" t="s">
        <v>404</v>
      </c>
      <c r="D3" s="43" t="s">
        <v>438</v>
      </c>
      <c r="E3" s="84" t="s">
        <v>404</v>
      </c>
      <c r="F3" s="98"/>
      <c r="G3" s="42" t="s">
        <v>354</v>
      </c>
      <c r="H3" s="43" t="s">
        <v>403</v>
      </c>
      <c r="I3" s="43" t="s">
        <v>404</v>
      </c>
      <c r="J3" s="43" t="s">
        <v>405</v>
      </c>
      <c r="K3" s="44" t="s">
        <v>404</v>
      </c>
    </row>
    <row r="4" spans="1:11" s="35" customFormat="1" ht="18" customHeight="1">
      <c r="A4" s="47" t="s">
        <v>406</v>
      </c>
      <c r="B4" s="48">
        <v>15.18</v>
      </c>
      <c r="C4" s="49"/>
      <c r="D4" s="99"/>
      <c r="E4" s="49"/>
      <c r="F4" s="100"/>
      <c r="G4" s="47" t="s">
        <v>406</v>
      </c>
      <c r="H4" s="50">
        <v>5012.0633</v>
      </c>
      <c r="I4" s="49"/>
      <c r="J4" s="50">
        <v>2.4</v>
      </c>
      <c r="K4" s="49"/>
    </row>
    <row r="5" spans="1:11" s="35" customFormat="1" ht="18" customHeight="1">
      <c r="A5" s="51" t="s">
        <v>407</v>
      </c>
      <c r="B5" s="53">
        <v>16.08</v>
      </c>
      <c r="C5" s="54">
        <f aca="true" t="shared" si="0" ref="C5:C20">RANK(B5,B$5:B$20)</f>
        <v>6</v>
      </c>
      <c r="D5" s="99"/>
      <c r="E5" s="54" t="e">
        <f aca="true" t="shared" si="1" ref="E5:E20">RANK(D5,D$5:D$20)</f>
        <v>#N/A</v>
      </c>
      <c r="F5" s="100"/>
      <c r="G5" s="51" t="s">
        <v>407</v>
      </c>
      <c r="H5" s="55">
        <v>1865.68453</v>
      </c>
      <c r="I5" s="54">
        <f aca="true" t="shared" si="2" ref="I5:I20">RANK(H5,H$5:H$20)</f>
        <v>1</v>
      </c>
      <c r="J5" s="55">
        <v>2.3</v>
      </c>
      <c r="K5" s="54">
        <f aca="true" t="shared" si="3" ref="K5:K20">RANK(J5,J$5:J$20)</f>
        <v>8</v>
      </c>
    </row>
    <row r="6" spans="1:11" s="35" customFormat="1" ht="18" customHeight="1">
      <c r="A6" s="56" t="s">
        <v>408</v>
      </c>
      <c r="B6" s="53">
        <v>-2.74</v>
      </c>
      <c r="C6" s="54">
        <f t="shared" si="0"/>
        <v>15</v>
      </c>
      <c r="D6" s="99"/>
      <c r="E6" s="54" t="e">
        <f t="shared" si="1"/>
        <v>#N/A</v>
      </c>
      <c r="F6" s="100"/>
      <c r="G6" s="56" t="s">
        <v>408</v>
      </c>
      <c r="H6" s="55">
        <v>107.36111000000001</v>
      </c>
      <c r="I6" s="54">
        <f t="shared" si="2"/>
        <v>13</v>
      </c>
      <c r="J6" s="55">
        <v>-3.2</v>
      </c>
      <c r="K6" s="54">
        <f t="shared" si="3"/>
        <v>15</v>
      </c>
    </row>
    <row r="7" spans="1:11" s="35" customFormat="1" ht="18" customHeight="1">
      <c r="A7" s="51" t="s">
        <v>409</v>
      </c>
      <c r="B7" s="53">
        <v>3.01</v>
      </c>
      <c r="C7" s="54">
        <f t="shared" si="0"/>
        <v>13</v>
      </c>
      <c r="D7" s="99"/>
      <c r="E7" s="54" t="e">
        <f t="shared" si="1"/>
        <v>#N/A</v>
      </c>
      <c r="F7" s="100"/>
      <c r="G7" s="51" t="s">
        <v>409</v>
      </c>
      <c r="H7" s="55">
        <v>169.31321</v>
      </c>
      <c r="I7" s="54">
        <f t="shared" si="2"/>
        <v>9</v>
      </c>
      <c r="J7" s="55">
        <v>0.2</v>
      </c>
      <c r="K7" s="54">
        <f t="shared" si="3"/>
        <v>11</v>
      </c>
    </row>
    <row r="8" spans="1:11" s="35" customFormat="1" ht="18" customHeight="1">
      <c r="A8" s="51" t="s">
        <v>410</v>
      </c>
      <c r="B8" s="53">
        <v>11.14</v>
      </c>
      <c r="C8" s="54">
        <f t="shared" si="0"/>
        <v>10</v>
      </c>
      <c r="D8" s="99"/>
      <c r="E8" s="54" t="e">
        <f t="shared" si="1"/>
        <v>#N/A</v>
      </c>
      <c r="F8" s="100"/>
      <c r="G8" s="51" t="s">
        <v>410</v>
      </c>
      <c r="H8" s="55">
        <v>199.49241999999998</v>
      </c>
      <c r="I8" s="54">
        <f t="shared" si="2"/>
        <v>7</v>
      </c>
      <c r="J8" s="55">
        <v>-2.9</v>
      </c>
      <c r="K8" s="54">
        <f t="shared" si="3"/>
        <v>14</v>
      </c>
    </row>
    <row r="9" spans="1:11" s="35" customFormat="1" ht="18" customHeight="1">
      <c r="A9" s="56" t="s">
        <v>411</v>
      </c>
      <c r="B9" s="53">
        <v>11.87</v>
      </c>
      <c r="C9" s="54">
        <f t="shared" si="0"/>
        <v>9</v>
      </c>
      <c r="D9" s="99"/>
      <c r="E9" s="54" t="e">
        <f t="shared" si="1"/>
        <v>#N/A</v>
      </c>
      <c r="F9" s="100"/>
      <c r="G9" s="56" t="s">
        <v>411</v>
      </c>
      <c r="H9" s="55">
        <v>186.32638</v>
      </c>
      <c r="I9" s="54">
        <f t="shared" si="2"/>
        <v>8</v>
      </c>
      <c r="J9" s="55">
        <v>-1.3</v>
      </c>
      <c r="K9" s="54">
        <f t="shared" si="3"/>
        <v>13</v>
      </c>
    </row>
    <row r="10" spans="1:11" s="35" customFormat="1" ht="18" customHeight="1">
      <c r="A10" s="51" t="s">
        <v>412</v>
      </c>
      <c r="B10" s="53">
        <v>12.14</v>
      </c>
      <c r="C10" s="54">
        <f t="shared" si="0"/>
        <v>8</v>
      </c>
      <c r="D10" s="99"/>
      <c r="E10" s="54" t="e">
        <f t="shared" si="1"/>
        <v>#N/A</v>
      </c>
      <c r="F10" s="100"/>
      <c r="G10" s="51" t="s">
        <v>412</v>
      </c>
      <c r="H10" s="55">
        <v>404.80692</v>
      </c>
      <c r="I10" s="54">
        <f t="shared" si="2"/>
        <v>3</v>
      </c>
      <c r="J10" s="55">
        <v>2.4</v>
      </c>
      <c r="K10" s="54">
        <f t="shared" si="3"/>
        <v>7</v>
      </c>
    </row>
    <row r="11" spans="1:11" s="34" customFormat="1" ht="18" customHeight="1">
      <c r="A11" s="57" t="s">
        <v>413</v>
      </c>
      <c r="B11" s="58">
        <v>-13</v>
      </c>
      <c r="C11" s="101">
        <f t="shared" si="0"/>
        <v>16</v>
      </c>
      <c r="D11" s="99"/>
      <c r="E11" s="101" t="e">
        <f t="shared" si="1"/>
        <v>#N/A</v>
      </c>
      <c r="F11" s="102"/>
      <c r="G11" s="57" t="s">
        <v>426</v>
      </c>
      <c r="H11" s="59">
        <v>132.9538</v>
      </c>
      <c r="I11" s="101">
        <f t="shared" si="2"/>
        <v>11</v>
      </c>
      <c r="J11" s="59">
        <v>2.1</v>
      </c>
      <c r="K11" s="101">
        <f t="shared" si="3"/>
        <v>9</v>
      </c>
    </row>
    <row r="12" spans="1:11" s="35" customFormat="1" ht="18" customHeight="1">
      <c r="A12" s="51" t="s">
        <v>414</v>
      </c>
      <c r="B12" s="53">
        <v>23.92</v>
      </c>
      <c r="C12" s="54">
        <f t="shared" si="0"/>
        <v>2</v>
      </c>
      <c r="D12" s="99"/>
      <c r="E12" s="54" t="e">
        <f t="shared" si="1"/>
        <v>#N/A</v>
      </c>
      <c r="F12" s="100"/>
      <c r="G12" s="51" t="s">
        <v>414</v>
      </c>
      <c r="H12" s="55">
        <v>252.59637</v>
      </c>
      <c r="I12" s="54">
        <f t="shared" si="2"/>
        <v>6</v>
      </c>
      <c r="J12" s="55">
        <v>6.3</v>
      </c>
      <c r="K12" s="54">
        <f t="shared" si="3"/>
        <v>2</v>
      </c>
    </row>
    <row r="13" spans="1:11" s="35" customFormat="1" ht="18" customHeight="1">
      <c r="A13" s="51" t="s">
        <v>415</v>
      </c>
      <c r="B13" s="53">
        <v>8.29</v>
      </c>
      <c r="C13" s="54">
        <f t="shared" si="0"/>
        <v>11</v>
      </c>
      <c r="D13" s="99"/>
      <c r="E13" s="54" t="e">
        <f t="shared" si="1"/>
        <v>#N/A</v>
      </c>
      <c r="F13" s="100"/>
      <c r="G13" s="51" t="s">
        <v>415</v>
      </c>
      <c r="H13" s="55">
        <v>266.0523</v>
      </c>
      <c r="I13" s="54">
        <f t="shared" si="2"/>
        <v>5</v>
      </c>
      <c r="J13" s="55">
        <v>5.5</v>
      </c>
      <c r="K13" s="54">
        <f t="shared" si="3"/>
        <v>3</v>
      </c>
    </row>
    <row r="14" spans="1:11" s="35" customFormat="1" ht="18" customHeight="1">
      <c r="A14" s="51" t="s">
        <v>416</v>
      </c>
      <c r="B14" s="53">
        <v>24.42</v>
      </c>
      <c r="C14" s="54">
        <f t="shared" si="0"/>
        <v>1</v>
      </c>
      <c r="D14" s="99"/>
      <c r="E14" s="54" t="e">
        <f t="shared" si="1"/>
        <v>#N/A</v>
      </c>
      <c r="F14" s="100"/>
      <c r="G14" s="51" t="s">
        <v>416</v>
      </c>
      <c r="H14" s="55">
        <v>131.75476</v>
      </c>
      <c r="I14" s="54">
        <f t="shared" si="2"/>
        <v>12</v>
      </c>
      <c r="J14" s="55">
        <v>3.6</v>
      </c>
      <c r="K14" s="54">
        <f t="shared" si="3"/>
        <v>5</v>
      </c>
    </row>
    <row r="15" spans="1:11" s="35" customFormat="1" ht="18" customHeight="1">
      <c r="A15" s="51" t="s">
        <v>417</v>
      </c>
      <c r="B15" s="53">
        <v>15.21</v>
      </c>
      <c r="C15" s="54">
        <f t="shared" si="0"/>
        <v>7</v>
      </c>
      <c r="D15" s="99"/>
      <c r="E15" s="54" t="e">
        <f t="shared" si="1"/>
        <v>#N/A</v>
      </c>
      <c r="F15" s="100"/>
      <c r="G15" s="51" t="s">
        <v>417</v>
      </c>
      <c r="H15" s="55">
        <v>553.5619</v>
      </c>
      <c r="I15" s="54">
        <f t="shared" si="2"/>
        <v>2</v>
      </c>
      <c r="J15" s="55">
        <v>6.4</v>
      </c>
      <c r="K15" s="54">
        <f t="shared" si="3"/>
        <v>1</v>
      </c>
    </row>
    <row r="16" spans="1:11" s="35" customFormat="1" ht="18" customHeight="1">
      <c r="A16" s="51" t="s">
        <v>418</v>
      </c>
      <c r="B16" s="53">
        <v>17.14</v>
      </c>
      <c r="C16" s="54">
        <f t="shared" si="0"/>
        <v>5</v>
      </c>
      <c r="D16" s="99"/>
      <c r="E16" s="54" t="e">
        <f t="shared" si="1"/>
        <v>#N/A</v>
      </c>
      <c r="F16" s="100"/>
      <c r="G16" s="51" t="s">
        <v>418</v>
      </c>
      <c r="H16" s="55">
        <v>143.68292</v>
      </c>
      <c r="I16" s="54">
        <f t="shared" si="2"/>
        <v>10</v>
      </c>
      <c r="J16" s="55">
        <v>3.6</v>
      </c>
      <c r="K16" s="54">
        <f t="shared" si="3"/>
        <v>5</v>
      </c>
    </row>
    <row r="17" spans="1:11" s="35" customFormat="1" ht="18" customHeight="1">
      <c r="A17" s="51" t="s">
        <v>419</v>
      </c>
      <c r="B17" s="53">
        <v>7.82</v>
      </c>
      <c r="C17" s="54">
        <f t="shared" si="0"/>
        <v>12</v>
      </c>
      <c r="D17" s="99"/>
      <c r="E17" s="54" t="e">
        <f t="shared" si="1"/>
        <v>#N/A</v>
      </c>
      <c r="F17" s="100"/>
      <c r="G17" s="51" t="s">
        <v>419</v>
      </c>
      <c r="H17" s="55">
        <v>101.69068</v>
      </c>
      <c r="I17" s="54">
        <f t="shared" si="2"/>
        <v>14</v>
      </c>
      <c r="J17" s="55">
        <v>1.4</v>
      </c>
      <c r="K17" s="54">
        <f t="shared" si="3"/>
        <v>10</v>
      </c>
    </row>
    <row r="18" spans="1:11" s="35" customFormat="1" ht="18" customHeight="1">
      <c r="A18" s="51" t="s">
        <v>427</v>
      </c>
      <c r="B18" s="53">
        <v>21.15</v>
      </c>
      <c r="C18" s="54">
        <f t="shared" si="0"/>
        <v>4</v>
      </c>
      <c r="D18" s="99"/>
      <c r="E18" s="54" t="e">
        <f t="shared" si="1"/>
        <v>#N/A</v>
      </c>
      <c r="F18" s="100"/>
      <c r="G18" s="51" t="s">
        <v>427</v>
      </c>
      <c r="H18" s="55">
        <v>101.27362</v>
      </c>
      <c r="I18" s="54">
        <f t="shared" si="2"/>
        <v>15</v>
      </c>
      <c r="J18" s="55">
        <v>-0.2</v>
      </c>
      <c r="K18" s="54">
        <f t="shared" si="3"/>
        <v>12</v>
      </c>
    </row>
    <row r="19" spans="1:11" s="35" customFormat="1" ht="18" customHeight="1">
      <c r="A19" s="51" t="s">
        <v>421</v>
      </c>
      <c r="B19" s="53">
        <v>23.68</v>
      </c>
      <c r="C19" s="54">
        <f t="shared" si="0"/>
        <v>3</v>
      </c>
      <c r="D19" s="99"/>
      <c r="E19" s="54" t="e">
        <f t="shared" si="1"/>
        <v>#N/A</v>
      </c>
      <c r="F19" s="100"/>
      <c r="G19" s="51" t="s">
        <v>421</v>
      </c>
      <c r="H19" s="55">
        <v>309.17244</v>
      </c>
      <c r="I19" s="54">
        <f t="shared" si="2"/>
        <v>4</v>
      </c>
      <c r="J19" s="55">
        <v>5.2</v>
      </c>
      <c r="K19" s="54">
        <f t="shared" si="3"/>
        <v>4</v>
      </c>
    </row>
    <row r="20" spans="1:11" s="35" customFormat="1" ht="18" customHeight="1">
      <c r="A20" s="61" t="s">
        <v>422</v>
      </c>
      <c r="B20" s="62">
        <v>1.81</v>
      </c>
      <c r="C20" s="63">
        <f t="shared" si="0"/>
        <v>14</v>
      </c>
      <c r="D20" s="99"/>
      <c r="E20" s="63" t="e">
        <f t="shared" si="1"/>
        <v>#N/A</v>
      </c>
      <c r="F20" s="100"/>
      <c r="G20" s="61" t="s">
        <v>422</v>
      </c>
      <c r="H20" s="64">
        <v>86.33994</v>
      </c>
      <c r="I20" s="63">
        <f t="shared" si="2"/>
        <v>16</v>
      </c>
      <c r="J20" s="64">
        <v>-11.3</v>
      </c>
      <c r="K20" s="63">
        <f t="shared" si="3"/>
        <v>16</v>
      </c>
    </row>
    <row r="21" spans="1:11" s="35" customFormat="1" ht="30" customHeight="1">
      <c r="A21" s="103"/>
      <c r="B21" s="90"/>
      <c r="C21" s="90"/>
      <c r="D21" s="91"/>
      <c r="E21" s="90"/>
      <c r="F21" s="76"/>
      <c r="G21" s="103"/>
      <c r="H21" s="90"/>
      <c r="I21" s="90"/>
      <c r="J21" s="91"/>
      <c r="K21" s="90"/>
    </row>
    <row r="22" spans="1:11" ht="14.25">
      <c r="A22" s="555"/>
      <c r="B22" s="555"/>
      <c r="C22" s="555"/>
      <c r="D22" s="555"/>
      <c r="E22" s="555"/>
      <c r="G22" s="76"/>
      <c r="H22" s="76"/>
      <c r="I22" s="76"/>
      <c r="J22" s="76"/>
      <c r="K22" s="104"/>
    </row>
    <row r="24" ht="14.25">
      <c r="H24" s="81">
        <v>10000</v>
      </c>
    </row>
  </sheetData>
  <sheetProtection/>
  <mergeCells count="5">
    <mergeCell ref="A22:E22"/>
    <mergeCell ref="A1:E1"/>
    <mergeCell ref="G1:K1"/>
    <mergeCell ref="D2:E2"/>
    <mergeCell ref="J2:K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2"/>
  <sheetViews>
    <sheetView workbookViewId="0" topLeftCell="C1">
      <selection activeCell="L27" sqref="L27"/>
    </sheetView>
  </sheetViews>
  <sheetFormatPr defaultColWidth="9.00390625" defaultRowHeight="19.5" customHeight="1"/>
  <cols>
    <col min="1" max="1" width="7.625" style="35" customWidth="1"/>
    <col min="2" max="2" width="1.875" style="35" customWidth="1"/>
    <col min="3" max="3" width="16.75390625" style="76" customWidth="1"/>
    <col min="4" max="4" width="8.625" style="35" customWidth="1"/>
    <col min="5" max="5" width="7.625" style="35" customWidth="1"/>
    <col min="6" max="6" width="8.625" style="37" customWidth="1"/>
    <col min="7" max="7" width="7.625" style="35" customWidth="1"/>
    <col min="8" max="8" width="9.00390625" style="76" customWidth="1"/>
    <col min="9" max="9" width="15.50390625" style="35" customWidth="1"/>
    <col min="10" max="16384" width="9.00390625" style="35" customWidth="1"/>
  </cols>
  <sheetData>
    <row r="1" spans="1:13" s="34" customFormat="1" ht="30" customHeight="1">
      <c r="A1" s="81"/>
      <c r="B1" s="68"/>
      <c r="C1" s="68" t="s">
        <v>439</v>
      </c>
      <c r="D1" s="78"/>
      <c r="E1" s="78"/>
      <c r="F1" s="78"/>
      <c r="G1" s="78"/>
      <c r="H1" s="82"/>
      <c r="I1" s="78" t="s">
        <v>440</v>
      </c>
      <c r="J1" s="69"/>
      <c r="K1" s="69"/>
      <c r="L1" s="69"/>
      <c r="M1" s="69"/>
    </row>
    <row r="2" spans="1:13" ht="15" customHeight="1">
      <c r="A2" s="81"/>
      <c r="B2" s="70"/>
      <c r="C2" s="46"/>
      <c r="F2" s="552" t="s">
        <v>350</v>
      </c>
      <c r="G2" s="552"/>
      <c r="I2" s="46"/>
      <c r="L2" s="552" t="s">
        <v>441</v>
      </c>
      <c r="M2" s="552"/>
    </row>
    <row r="3" spans="1:13" ht="39.75" customHeight="1">
      <c r="A3" s="81"/>
      <c r="B3" s="46"/>
      <c r="C3" s="42" t="s">
        <v>354</v>
      </c>
      <c r="D3" s="83" t="s">
        <v>403</v>
      </c>
      <c r="E3" s="83" t="s">
        <v>404</v>
      </c>
      <c r="F3" s="83" t="s">
        <v>405</v>
      </c>
      <c r="G3" s="84" t="s">
        <v>404</v>
      </c>
      <c r="I3" s="42" t="s">
        <v>354</v>
      </c>
      <c r="J3" s="43" t="s">
        <v>442</v>
      </c>
      <c r="K3" s="43" t="s">
        <v>404</v>
      </c>
      <c r="L3" s="43" t="s">
        <v>443</v>
      </c>
      <c r="M3" s="44" t="s">
        <v>404</v>
      </c>
    </row>
    <row r="4" spans="1:13" ht="18" customHeight="1">
      <c r="A4" s="81"/>
      <c r="B4" s="85"/>
      <c r="C4" s="47" t="s">
        <v>406</v>
      </c>
      <c r="D4" s="48">
        <v>3147.034</v>
      </c>
      <c r="E4" s="49"/>
      <c r="F4" s="50">
        <v>8.673356239754455</v>
      </c>
      <c r="G4" s="49"/>
      <c r="I4" s="47" t="s">
        <v>406</v>
      </c>
      <c r="J4" s="48">
        <v>8.9</v>
      </c>
      <c r="K4" s="49"/>
      <c r="L4" s="50">
        <v>19.4</v>
      </c>
      <c r="M4" s="49"/>
    </row>
    <row r="5" spans="1:13" ht="18" customHeight="1">
      <c r="A5" s="81"/>
      <c r="B5" s="85"/>
      <c r="C5" s="51" t="s">
        <v>407</v>
      </c>
      <c r="D5" s="53">
        <v>813.8782</v>
      </c>
      <c r="E5" s="54">
        <f aca="true" t="shared" si="0" ref="E5:E20">RANK(D5,D$5:D$20)</f>
        <v>1</v>
      </c>
      <c r="F5" s="55">
        <v>9.878711997707867</v>
      </c>
      <c r="G5" s="54">
        <f aca="true" t="shared" si="1" ref="G5:G20">RANK(F5,F$5:F$20)</f>
        <v>8</v>
      </c>
      <c r="I5" s="51" t="s">
        <v>407</v>
      </c>
      <c r="J5" s="53">
        <v>9</v>
      </c>
      <c r="K5" s="54">
        <f aca="true" t="shared" si="2" ref="K5:K20">RANK(J5,J$5:J$20)</f>
        <v>8</v>
      </c>
      <c r="L5" s="55">
        <v>23.3</v>
      </c>
      <c r="M5" s="54">
        <f aca="true" t="shared" si="3" ref="M5:M20">RANK(L5,L$5:L$20)</f>
        <v>6</v>
      </c>
    </row>
    <row r="6" spans="1:13" ht="18" customHeight="1">
      <c r="A6" s="81"/>
      <c r="B6" s="86"/>
      <c r="C6" s="56" t="s">
        <v>408</v>
      </c>
      <c r="D6" s="53">
        <v>91.605</v>
      </c>
      <c r="E6" s="54">
        <f t="shared" si="0"/>
        <v>14</v>
      </c>
      <c r="F6" s="55">
        <v>10.799241429613417</v>
      </c>
      <c r="G6" s="54">
        <f t="shared" si="1"/>
        <v>5</v>
      </c>
      <c r="I6" s="56" t="s">
        <v>408</v>
      </c>
      <c r="J6" s="53">
        <v>4.1</v>
      </c>
      <c r="K6" s="54">
        <f t="shared" si="2"/>
        <v>12</v>
      </c>
      <c r="L6" s="55">
        <v>6.8</v>
      </c>
      <c r="M6" s="54">
        <f t="shared" si="3"/>
        <v>13</v>
      </c>
    </row>
    <row r="7" spans="1:13" ht="18" customHeight="1">
      <c r="A7" s="81"/>
      <c r="B7" s="85"/>
      <c r="C7" s="51" t="s">
        <v>409</v>
      </c>
      <c r="D7" s="53">
        <v>133.7872</v>
      </c>
      <c r="E7" s="54">
        <f t="shared" si="0"/>
        <v>11</v>
      </c>
      <c r="F7" s="55">
        <v>5.46518675425331</v>
      </c>
      <c r="G7" s="54">
        <f t="shared" si="1"/>
        <v>10</v>
      </c>
      <c r="I7" s="51" t="s">
        <v>409</v>
      </c>
      <c r="J7" s="53">
        <v>8.1</v>
      </c>
      <c r="K7" s="54">
        <f t="shared" si="2"/>
        <v>9</v>
      </c>
      <c r="L7" s="55">
        <v>7.7</v>
      </c>
      <c r="M7" s="54">
        <f t="shared" si="3"/>
        <v>12</v>
      </c>
    </row>
    <row r="8" spans="1:13" ht="18" customHeight="1">
      <c r="A8" s="81"/>
      <c r="B8" s="85"/>
      <c r="C8" s="51" t="s">
        <v>410</v>
      </c>
      <c r="D8" s="53">
        <v>134.4791</v>
      </c>
      <c r="E8" s="54">
        <f t="shared" si="0"/>
        <v>10</v>
      </c>
      <c r="F8" s="55">
        <v>2.5267538204411153</v>
      </c>
      <c r="G8" s="54">
        <f t="shared" si="1"/>
        <v>14</v>
      </c>
      <c r="I8" s="51" t="s">
        <v>410</v>
      </c>
      <c r="J8" s="53">
        <v>9.7</v>
      </c>
      <c r="K8" s="54">
        <f t="shared" si="2"/>
        <v>7</v>
      </c>
      <c r="L8" s="55">
        <v>17</v>
      </c>
      <c r="M8" s="54">
        <f t="shared" si="3"/>
        <v>10</v>
      </c>
    </row>
    <row r="9" spans="1:13" ht="18" customHeight="1">
      <c r="A9" s="81"/>
      <c r="B9" s="86"/>
      <c r="C9" s="56" t="s">
        <v>411</v>
      </c>
      <c r="D9" s="53">
        <v>149.4153</v>
      </c>
      <c r="E9" s="54">
        <f t="shared" si="0"/>
        <v>8</v>
      </c>
      <c r="F9" s="55">
        <v>3.0448700869639254</v>
      </c>
      <c r="G9" s="54">
        <f t="shared" si="1"/>
        <v>12</v>
      </c>
      <c r="I9" s="56" t="s">
        <v>411</v>
      </c>
      <c r="J9" s="53">
        <v>-1.6</v>
      </c>
      <c r="K9" s="54">
        <f t="shared" si="2"/>
        <v>16</v>
      </c>
      <c r="L9" s="55">
        <v>-6.3</v>
      </c>
      <c r="M9" s="54">
        <f t="shared" si="3"/>
        <v>16</v>
      </c>
    </row>
    <row r="10" spans="1:13" ht="18" customHeight="1">
      <c r="A10" s="81"/>
      <c r="B10" s="85"/>
      <c r="C10" s="51" t="s">
        <v>412</v>
      </c>
      <c r="D10" s="53">
        <v>167.5985</v>
      </c>
      <c r="E10" s="54">
        <f t="shared" si="0"/>
        <v>5</v>
      </c>
      <c r="F10" s="55">
        <v>0.2644142066420727</v>
      </c>
      <c r="G10" s="54">
        <f t="shared" si="1"/>
        <v>16</v>
      </c>
      <c r="I10" s="51" t="s">
        <v>412</v>
      </c>
      <c r="J10" s="53">
        <v>6.1</v>
      </c>
      <c r="K10" s="54">
        <f t="shared" si="2"/>
        <v>11</v>
      </c>
      <c r="L10" s="55">
        <v>43.3</v>
      </c>
      <c r="M10" s="54">
        <f t="shared" si="3"/>
        <v>1</v>
      </c>
    </row>
    <row r="11" spans="1:13" s="34" customFormat="1" ht="18" customHeight="1">
      <c r="A11" s="81"/>
      <c r="B11" s="87"/>
      <c r="C11" s="57" t="s">
        <v>426</v>
      </c>
      <c r="D11" s="58">
        <v>108.1669</v>
      </c>
      <c r="E11" s="54">
        <f t="shared" si="0"/>
        <v>12</v>
      </c>
      <c r="F11" s="59">
        <v>14.333816531046466</v>
      </c>
      <c r="G11" s="54">
        <f t="shared" si="1"/>
        <v>2</v>
      </c>
      <c r="H11" s="82"/>
      <c r="I11" s="57" t="s">
        <v>426</v>
      </c>
      <c r="J11" s="58">
        <v>3.7</v>
      </c>
      <c r="K11" s="54">
        <f t="shared" si="2"/>
        <v>14</v>
      </c>
      <c r="L11" s="59">
        <v>24.6</v>
      </c>
      <c r="M11" s="54">
        <f t="shared" si="3"/>
        <v>5</v>
      </c>
    </row>
    <row r="12" spans="1:13" ht="18" customHeight="1">
      <c r="A12" s="81"/>
      <c r="B12" s="85"/>
      <c r="C12" s="51" t="s">
        <v>414</v>
      </c>
      <c r="D12" s="53">
        <v>245.2713</v>
      </c>
      <c r="E12" s="54">
        <f t="shared" si="0"/>
        <v>3</v>
      </c>
      <c r="F12" s="55">
        <v>11.520937258560778</v>
      </c>
      <c r="G12" s="54">
        <f t="shared" si="1"/>
        <v>4</v>
      </c>
      <c r="I12" s="51" t="s">
        <v>414</v>
      </c>
      <c r="J12" s="53">
        <v>17.5</v>
      </c>
      <c r="K12" s="54">
        <f t="shared" si="2"/>
        <v>1</v>
      </c>
      <c r="L12" s="55">
        <v>31.4</v>
      </c>
      <c r="M12" s="54">
        <f t="shared" si="3"/>
        <v>3</v>
      </c>
    </row>
    <row r="13" spans="1:13" ht="18" customHeight="1">
      <c r="A13" s="81"/>
      <c r="B13" s="85"/>
      <c r="C13" s="51" t="s">
        <v>415</v>
      </c>
      <c r="D13" s="53">
        <v>144.1957</v>
      </c>
      <c r="E13" s="54">
        <f t="shared" si="0"/>
        <v>9</v>
      </c>
      <c r="F13" s="55">
        <v>9.850934446861828</v>
      </c>
      <c r="G13" s="54">
        <f t="shared" si="1"/>
        <v>9</v>
      </c>
      <c r="I13" s="51" t="s">
        <v>415</v>
      </c>
      <c r="J13" s="53">
        <v>17.3</v>
      </c>
      <c r="K13" s="54">
        <f t="shared" si="2"/>
        <v>2</v>
      </c>
      <c r="L13" s="55">
        <v>38.4</v>
      </c>
      <c r="M13" s="54">
        <f t="shared" si="3"/>
        <v>2</v>
      </c>
    </row>
    <row r="14" spans="1:13" ht="18" customHeight="1">
      <c r="A14" s="81"/>
      <c r="B14" s="85"/>
      <c r="C14" s="51" t="s">
        <v>416</v>
      </c>
      <c r="D14" s="53">
        <v>177.0112</v>
      </c>
      <c r="E14" s="54">
        <f t="shared" si="0"/>
        <v>4</v>
      </c>
      <c r="F14" s="55">
        <v>2.9493437502820825</v>
      </c>
      <c r="G14" s="54">
        <f t="shared" si="1"/>
        <v>13</v>
      </c>
      <c r="I14" s="51" t="s">
        <v>416</v>
      </c>
      <c r="J14" s="53">
        <v>14.8</v>
      </c>
      <c r="K14" s="54">
        <f t="shared" si="2"/>
        <v>4</v>
      </c>
      <c r="L14" s="55">
        <v>21.6</v>
      </c>
      <c r="M14" s="54">
        <f t="shared" si="3"/>
        <v>8</v>
      </c>
    </row>
    <row r="15" spans="1:13" ht="18" customHeight="1">
      <c r="A15" s="81"/>
      <c r="B15" s="85"/>
      <c r="C15" s="51" t="s">
        <v>417</v>
      </c>
      <c r="D15" s="53">
        <v>321.8067</v>
      </c>
      <c r="E15" s="54">
        <f t="shared" si="0"/>
        <v>2</v>
      </c>
      <c r="F15" s="55">
        <v>9.905138248198654</v>
      </c>
      <c r="G15" s="54">
        <f t="shared" si="1"/>
        <v>7</v>
      </c>
      <c r="I15" s="51" t="s">
        <v>417</v>
      </c>
      <c r="J15" s="53">
        <v>4</v>
      </c>
      <c r="K15" s="54">
        <f t="shared" si="2"/>
        <v>13</v>
      </c>
      <c r="L15" s="55">
        <v>6.2</v>
      </c>
      <c r="M15" s="54">
        <f t="shared" si="3"/>
        <v>14</v>
      </c>
    </row>
    <row r="16" spans="1:13" ht="18" customHeight="1">
      <c r="A16" s="81"/>
      <c r="B16" s="85"/>
      <c r="C16" s="51" t="s">
        <v>418</v>
      </c>
      <c r="D16" s="53">
        <v>163.7074</v>
      </c>
      <c r="E16" s="54">
        <f t="shared" si="0"/>
        <v>6</v>
      </c>
      <c r="F16" s="55">
        <v>4.588373306500529</v>
      </c>
      <c r="G16" s="54">
        <f t="shared" si="1"/>
        <v>11</v>
      </c>
      <c r="I16" s="51" t="s">
        <v>418</v>
      </c>
      <c r="J16" s="53">
        <v>9.8</v>
      </c>
      <c r="K16" s="54">
        <f t="shared" si="2"/>
        <v>6</v>
      </c>
      <c r="L16" s="55">
        <v>22.4</v>
      </c>
      <c r="M16" s="54">
        <f t="shared" si="3"/>
        <v>7</v>
      </c>
    </row>
    <row r="17" spans="1:13" ht="18" customHeight="1">
      <c r="A17" s="81"/>
      <c r="B17" s="85"/>
      <c r="C17" s="51" t="s">
        <v>419</v>
      </c>
      <c r="D17" s="53">
        <v>96.1596</v>
      </c>
      <c r="E17" s="54">
        <f t="shared" si="0"/>
        <v>13</v>
      </c>
      <c r="F17" s="55">
        <v>15.4899949463001</v>
      </c>
      <c r="G17" s="54">
        <f t="shared" si="1"/>
        <v>1</v>
      </c>
      <c r="I17" s="51" t="s">
        <v>419</v>
      </c>
      <c r="J17" s="53">
        <v>8.1</v>
      </c>
      <c r="K17" s="54">
        <f t="shared" si="2"/>
        <v>9</v>
      </c>
      <c r="L17" s="55">
        <v>14.9</v>
      </c>
      <c r="M17" s="54">
        <f t="shared" si="3"/>
        <v>11</v>
      </c>
    </row>
    <row r="18" spans="1:13" ht="18" customHeight="1">
      <c r="A18" s="81"/>
      <c r="B18" s="85"/>
      <c r="C18" s="51" t="s">
        <v>427</v>
      </c>
      <c r="D18" s="53">
        <v>72.6239</v>
      </c>
      <c r="E18" s="54">
        <f t="shared" si="0"/>
        <v>16</v>
      </c>
      <c r="F18" s="55">
        <v>10.574401726457069</v>
      </c>
      <c r="G18" s="54">
        <f t="shared" si="1"/>
        <v>6</v>
      </c>
      <c r="I18" s="51" t="s">
        <v>427</v>
      </c>
      <c r="J18" s="53">
        <v>16.7</v>
      </c>
      <c r="K18" s="54">
        <f t="shared" si="2"/>
        <v>3</v>
      </c>
      <c r="L18" s="55">
        <v>30.8</v>
      </c>
      <c r="M18" s="54">
        <f t="shared" si="3"/>
        <v>4</v>
      </c>
    </row>
    <row r="19" spans="1:13" ht="18" customHeight="1">
      <c r="A19" s="81"/>
      <c r="B19" s="85"/>
      <c r="C19" s="51" t="s">
        <v>421</v>
      </c>
      <c r="D19" s="53">
        <v>151.7642</v>
      </c>
      <c r="E19" s="54">
        <f t="shared" si="0"/>
        <v>7</v>
      </c>
      <c r="F19" s="55">
        <v>11.697793270805406</v>
      </c>
      <c r="G19" s="54">
        <f t="shared" si="1"/>
        <v>3</v>
      </c>
      <c r="I19" s="51" t="s">
        <v>421</v>
      </c>
      <c r="J19" s="53">
        <v>13.1</v>
      </c>
      <c r="K19" s="54">
        <f t="shared" si="2"/>
        <v>5</v>
      </c>
      <c r="L19" s="55">
        <v>17.2</v>
      </c>
      <c r="M19" s="54">
        <f t="shared" si="3"/>
        <v>9</v>
      </c>
    </row>
    <row r="20" spans="1:13" ht="18" customHeight="1">
      <c r="A20" s="81"/>
      <c r="B20" s="85"/>
      <c r="C20" s="61" t="s">
        <v>422</v>
      </c>
      <c r="D20" s="62">
        <v>74.3003</v>
      </c>
      <c r="E20" s="63">
        <f t="shared" si="0"/>
        <v>15</v>
      </c>
      <c r="F20" s="64">
        <v>1.761427038554757</v>
      </c>
      <c r="G20" s="63">
        <f t="shared" si="1"/>
        <v>15</v>
      </c>
      <c r="I20" s="61" t="s">
        <v>422</v>
      </c>
      <c r="J20" s="62">
        <v>-0.9</v>
      </c>
      <c r="K20" s="63">
        <f t="shared" si="2"/>
        <v>15</v>
      </c>
      <c r="L20" s="64">
        <v>2.7</v>
      </c>
      <c r="M20" s="63">
        <f t="shared" si="3"/>
        <v>15</v>
      </c>
    </row>
    <row r="21" spans="1:13" ht="30" customHeight="1">
      <c r="A21" s="81"/>
      <c r="B21" s="76"/>
      <c r="C21" s="88"/>
      <c r="D21" s="89"/>
      <c r="E21" s="90"/>
      <c r="F21" s="91"/>
      <c r="G21" s="90"/>
      <c r="I21" s="88"/>
      <c r="J21" s="89"/>
      <c r="K21" s="90"/>
      <c r="L21" s="91"/>
      <c r="M21" s="90"/>
    </row>
    <row r="22" spans="2:13" s="80" customFormat="1" ht="14.25" customHeight="1">
      <c r="B22" s="92"/>
      <c r="C22" s="93" t="s">
        <v>317</v>
      </c>
      <c r="F22" s="94"/>
      <c r="G22" s="95"/>
      <c r="H22" s="96"/>
      <c r="M22" s="92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2"/>
  <sheetViews>
    <sheetView workbookViewId="0" topLeftCell="A1">
      <selection activeCell="N19" sqref="N19"/>
    </sheetView>
  </sheetViews>
  <sheetFormatPr defaultColWidth="9.00390625" defaultRowHeight="14.25"/>
  <cols>
    <col min="1" max="1" width="15.375" style="35" customWidth="1"/>
    <col min="2" max="5" width="9.00390625" style="35" customWidth="1"/>
    <col min="6" max="6" width="4.375" style="35" customWidth="1"/>
    <col min="7" max="7" width="16.00390625" style="36" customWidth="1"/>
    <col min="8" max="8" width="8.625" style="35" customWidth="1"/>
    <col min="9" max="9" width="7.625" style="35" customWidth="1"/>
    <col min="10" max="10" width="8.625" style="37" customWidth="1"/>
    <col min="11" max="11" width="7.625" style="35" customWidth="1"/>
    <col min="12" max="16384" width="9.00390625" style="35" customWidth="1"/>
  </cols>
  <sheetData>
    <row r="1" spans="1:11" s="34" customFormat="1" ht="30" customHeight="1">
      <c r="A1" s="536" t="s">
        <v>444</v>
      </c>
      <c r="B1" s="536"/>
      <c r="C1" s="536"/>
      <c r="D1" s="536"/>
      <c r="E1" s="536"/>
      <c r="G1" s="536"/>
      <c r="H1" s="536"/>
      <c r="I1" s="536"/>
      <c r="J1" s="536"/>
      <c r="K1" s="536"/>
    </row>
    <row r="2" spans="1:11" ht="15" customHeight="1">
      <c r="A2" s="39"/>
      <c r="B2" s="40"/>
      <c r="C2" s="41"/>
      <c r="D2" s="552" t="s">
        <v>441</v>
      </c>
      <c r="E2" s="552"/>
      <c r="G2" s="39"/>
      <c r="H2" s="40"/>
      <c r="I2" s="41"/>
      <c r="J2" s="556"/>
      <c r="K2" s="556"/>
    </row>
    <row r="3" spans="1:11" ht="39.75" customHeight="1">
      <c r="A3" s="42" t="s">
        <v>354</v>
      </c>
      <c r="B3" s="43" t="s">
        <v>445</v>
      </c>
      <c r="C3" s="43" t="s">
        <v>404</v>
      </c>
      <c r="D3" s="43" t="s">
        <v>446</v>
      </c>
      <c r="E3" s="44" t="s">
        <v>404</v>
      </c>
      <c r="G3" s="45"/>
      <c r="H3" s="46"/>
      <c r="I3" s="46"/>
      <c r="J3" s="46"/>
      <c r="K3" s="46"/>
    </row>
    <row r="4" spans="1:11" ht="18" customHeight="1">
      <c r="A4" s="47" t="s">
        <v>406</v>
      </c>
      <c r="B4" s="48">
        <v>19.2</v>
      </c>
      <c r="C4" s="49"/>
      <c r="D4" s="50">
        <v>-5.8</v>
      </c>
      <c r="E4" s="49"/>
      <c r="G4" s="51"/>
      <c r="H4" s="52"/>
      <c r="I4" s="71"/>
      <c r="J4" s="52"/>
      <c r="K4" s="72"/>
    </row>
    <row r="5" spans="1:11" ht="18" customHeight="1">
      <c r="A5" s="51" t="s">
        <v>407</v>
      </c>
      <c r="B5" s="53">
        <v>21.2</v>
      </c>
      <c r="C5" s="54">
        <f aca="true" t="shared" si="0" ref="C5:C20">RANK(B5,B$5:B$20)</f>
        <v>7</v>
      </c>
      <c r="D5" s="55">
        <v>-1.8</v>
      </c>
      <c r="E5" s="54">
        <f aca="true" t="shared" si="1" ref="E5:E20">RANK(D5,D$5:D$20)</f>
        <v>5</v>
      </c>
      <c r="G5" s="51"/>
      <c r="H5" s="52"/>
      <c r="I5" s="73"/>
      <c r="J5" s="52"/>
      <c r="K5" s="74"/>
    </row>
    <row r="6" spans="1:11" ht="18" customHeight="1">
      <c r="A6" s="56" t="s">
        <v>408</v>
      </c>
      <c r="B6" s="53">
        <v>9.8</v>
      </c>
      <c r="C6" s="54">
        <f t="shared" si="0"/>
        <v>14</v>
      </c>
      <c r="D6" s="55">
        <v>-13.2</v>
      </c>
      <c r="E6" s="54">
        <f t="shared" si="1"/>
        <v>12</v>
      </c>
      <c r="G6" s="56"/>
      <c r="H6" s="52"/>
      <c r="I6" s="73"/>
      <c r="J6" s="52"/>
      <c r="K6" s="74"/>
    </row>
    <row r="7" spans="1:11" ht="18" customHeight="1">
      <c r="A7" s="51" t="s">
        <v>409</v>
      </c>
      <c r="B7" s="53">
        <v>23.4</v>
      </c>
      <c r="C7" s="54">
        <f t="shared" si="0"/>
        <v>6</v>
      </c>
      <c r="D7" s="55">
        <v>2.3</v>
      </c>
      <c r="E7" s="54">
        <f t="shared" si="1"/>
        <v>3</v>
      </c>
      <c r="G7" s="51"/>
      <c r="H7" s="52"/>
      <c r="I7" s="74"/>
      <c r="J7" s="52"/>
      <c r="K7" s="74"/>
    </row>
    <row r="8" spans="1:11" ht="18" customHeight="1">
      <c r="A8" s="51" t="s">
        <v>410</v>
      </c>
      <c r="B8" s="53">
        <v>18.4</v>
      </c>
      <c r="C8" s="54">
        <f t="shared" si="0"/>
        <v>8</v>
      </c>
      <c r="D8" s="55">
        <v>-9.3</v>
      </c>
      <c r="E8" s="54">
        <f t="shared" si="1"/>
        <v>11</v>
      </c>
      <c r="G8" s="51"/>
      <c r="H8" s="52"/>
      <c r="I8" s="74"/>
      <c r="J8" s="52"/>
      <c r="K8" s="74"/>
    </row>
    <row r="9" spans="1:11" ht="18" customHeight="1">
      <c r="A9" s="56" t="s">
        <v>411</v>
      </c>
      <c r="B9" s="53">
        <v>2.3</v>
      </c>
      <c r="C9" s="54">
        <f t="shared" si="0"/>
        <v>16</v>
      </c>
      <c r="D9" s="55">
        <v>-3.7</v>
      </c>
      <c r="E9" s="54">
        <f t="shared" si="1"/>
        <v>7</v>
      </c>
      <c r="G9" s="56"/>
      <c r="H9" s="52"/>
      <c r="I9" s="74"/>
      <c r="J9" s="52"/>
      <c r="K9" s="74"/>
    </row>
    <row r="10" spans="1:11" ht="18" customHeight="1">
      <c r="A10" s="51" t="s">
        <v>412</v>
      </c>
      <c r="B10" s="53">
        <v>32.7</v>
      </c>
      <c r="C10" s="54">
        <f t="shared" si="0"/>
        <v>2</v>
      </c>
      <c r="D10" s="55">
        <v>-5.7</v>
      </c>
      <c r="E10" s="54">
        <f t="shared" si="1"/>
        <v>8</v>
      </c>
      <c r="G10" s="51"/>
      <c r="H10" s="52"/>
      <c r="I10" s="74"/>
      <c r="J10" s="52"/>
      <c r="K10" s="74"/>
    </row>
    <row r="11" spans="1:11" s="34" customFormat="1" ht="18" customHeight="1">
      <c r="A11" s="57" t="s">
        <v>426</v>
      </c>
      <c r="B11" s="58">
        <v>15.5</v>
      </c>
      <c r="C11" s="54">
        <f t="shared" si="0"/>
        <v>12</v>
      </c>
      <c r="D11" s="59">
        <v>-17.7</v>
      </c>
      <c r="E11" s="54">
        <f t="shared" si="1"/>
        <v>13</v>
      </c>
      <c r="G11" s="57"/>
      <c r="H11" s="60"/>
      <c r="I11" s="75"/>
      <c r="J11" s="60"/>
      <c r="K11" s="75"/>
    </row>
    <row r="12" spans="1:11" ht="18" customHeight="1">
      <c r="A12" s="51" t="s">
        <v>414</v>
      </c>
      <c r="B12" s="53">
        <v>26.7</v>
      </c>
      <c r="C12" s="54">
        <f t="shared" si="0"/>
        <v>5</v>
      </c>
      <c r="D12" s="55">
        <v>-1.1</v>
      </c>
      <c r="E12" s="54">
        <f t="shared" si="1"/>
        <v>4</v>
      </c>
      <c r="G12" s="51"/>
      <c r="H12" s="52"/>
      <c r="I12" s="74"/>
      <c r="J12" s="52"/>
      <c r="K12" s="74"/>
    </row>
    <row r="13" spans="1:11" ht="18" customHeight="1">
      <c r="A13" s="51" t="s">
        <v>415</v>
      </c>
      <c r="B13" s="53">
        <v>50.7</v>
      </c>
      <c r="C13" s="54">
        <f t="shared" si="0"/>
        <v>1</v>
      </c>
      <c r="D13" s="55">
        <v>-6.3</v>
      </c>
      <c r="E13" s="54">
        <f t="shared" si="1"/>
        <v>10</v>
      </c>
      <c r="G13" s="51"/>
      <c r="H13" s="52"/>
      <c r="I13" s="74"/>
      <c r="J13" s="52"/>
      <c r="K13" s="74"/>
    </row>
    <row r="14" spans="1:11" ht="18" customHeight="1">
      <c r="A14" s="51" t="s">
        <v>416</v>
      </c>
      <c r="B14" s="53">
        <v>16.3</v>
      </c>
      <c r="C14" s="54">
        <f t="shared" si="0"/>
        <v>10</v>
      </c>
      <c r="D14" s="55">
        <v>-6.2</v>
      </c>
      <c r="E14" s="54">
        <f t="shared" si="1"/>
        <v>9</v>
      </c>
      <c r="G14" s="51"/>
      <c r="H14" s="52"/>
      <c r="I14" s="74"/>
      <c r="J14" s="52"/>
      <c r="K14" s="74"/>
    </row>
    <row r="15" spans="1:11" ht="18" customHeight="1">
      <c r="A15" s="51" t="s">
        <v>417</v>
      </c>
      <c r="B15" s="53">
        <v>12.5</v>
      </c>
      <c r="C15" s="54">
        <f t="shared" si="0"/>
        <v>13</v>
      </c>
      <c r="D15" s="55">
        <v>-1.9</v>
      </c>
      <c r="E15" s="54">
        <f t="shared" si="1"/>
        <v>6</v>
      </c>
      <c r="G15" s="51"/>
      <c r="H15" s="52"/>
      <c r="I15" s="74"/>
      <c r="J15" s="52"/>
      <c r="K15" s="74"/>
    </row>
    <row r="16" spans="1:11" ht="18" customHeight="1">
      <c r="A16" s="51" t="s">
        <v>418</v>
      </c>
      <c r="B16" s="53">
        <v>27.9</v>
      </c>
      <c r="C16" s="54">
        <f t="shared" si="0"/>
        <v>4</v>
      </c>
      <c r="D16" s="55">
        <v>-22.9</v>
      </c>
      <c r="E16" s="54">
        <f t="shared" si="1"/>
        <v>14</v>
      </c>
      <c r="G16" s="51"/>
      <c r="H16" s="52"/>
      <c r="I16" s="74"/>
      <c r="J16" s="52"/>
      <c r="K16" s="74"/>
    </row>
    <row r="17" spans="1:11" ht="18" customHeight="1">
      <c r="A17" s="51" t="s">
        <v>419</v>
      </c>
      <c r="B17" s="53">
        <v>4.6</v>
      </c>
      <c r="C17" s="54">
        <f t="shared" si="0"/>
        <v>15</v>
      </c>
      <c r="D17" s="55">
        <v>-26.7</v>
      </c>
      <c r="E17" s="54">
        <f t="shared" si="1"/>
        <v>15</v>
      </c>
      <c r="G17" s="51"/>
      <c r="H17" s="52"/>
      <c r="I17" s="74"/>
      <c r="J17" s="52"/>
      <c r="K17" s="74"/>
    </row>
    <row r="18" spans="1:11" ht="18" customHeight="1">
      <c r="A18" s="51" t="s">
        <v>427</v>
      </c>
      <c r="B18" s="53">
        <v>29.6</v>
      </c>
      <c r="C18" s="54">
        <f t="shared" si="0"/>
        <v>3</v>
      </c>
      <c r="D18" s="55">
        <v>8</v>
      </c>
      <c r="E18" s="54">
        <f t="shared" si="1"/>
        <v>1</v>
      </c>
      <c r="G18" s="51"/>
      <c r="H18" s="52"/>
      <c r="I18" s="74"/>
      <c r="J18" s="52"/>
      <c r="K18" s="74"/>
    </row>
    <row r="19" spans="1:11" ht="18" customHeight="1">
      <c r="A19" s="51" t="s">
        <v>421</v>
      </c>
      <c r="B19" s="53">
        <v>15.6</v>
      </c>
      <c r="C19" s="54">
        <f t="shared" si="0"/>
        <v>11</v>
      </c>
      <c r="D19" s="55">
        <v>2.4</v>
      </c>
      <c r="E19" s="54">
        <f t="shared" si="1"/>
        <v>2</v>
      </c>
      <c r="G19" s="51"/>
      <c r="H19" s="52"/>
      <c r="I19" s="74"/>
      <c r="J19" s="52"/>
      <c r="K19" s="74"/>
    </row>
    <row r="20" spans="1:11" ht="18" customHeight="1">
      <c r="A20" s="61" t="s">
        <v>422</v>
      </c>
      <c r="B20" s="62">
        <v>17.7</v>
      </c>
      <c r="C20" s="63">
        <f t="shared" si="0"/>
        <v>9</v>
      </c>
      <c r="D20" s="64">
        <v>-28.9</v>
      </c>
      <c r="E20" s="63">
        <f t="shared" si="1"/>
        <v>16</v>
      </c>
      <c r="G20" s="51"/>
      <c r="H20" s="52"/>
      <c r="I20" s="74"/>
      <c r="J20" s="52"/>
      <c r="K20" s="74"/>
    </row>
    <row r="21" spans="1:11" ht="30" customHeight="1">
      <c r="A21" s="47"/>
      <c r="B21" s="48"/>
      <c r="C21" s="49"/>
      <c r="D21" s="50"/>
      <c r="E21" s="49"/>
      <c r="G21" s="65"/>
      <c r="H21" s="66"/>
      <c r="I21" s="76"/>
      <c r="J21" s="77"/>
      <c r="K21" s="76"/>
    </row>
    <row r="22" spans="5:11" s="34" customFormat="1" ht="30" customHeight="1">
      <c r="E22" s="67"/>
      <c r="G22" s="68"/>
      <c r="H22" s="69"/>
      <c r="I22" s="78"/>
      <c r="J22" s="78"/>
      <c r="K22" s="79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2022-11-29T07:42:14Z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DEFAA4D73A5B4351B5446956BB30201F</vt:lpwstr>
  </property>
  <property fmtid="{D5CDD505-2E9C-101B-9397-08002B2CF9AE}" pid="5" name="commondata">
    <vt:lpwstr>eyJoZGlkIjoiMjBmNjViNzFkOTQ4NDcwNTRhMmNlZDVlM2ZhNzljNzYifQ==</vt:lpwstr>
  </property>
</Properties>
</file>